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en cours/LYON 1/"/>
    </mc:Choice>
  </mc:AlternateContent>
  <xr:revisionPtr revIDLastSave="0" documentId="13_ncr:1_{145854CE-63BE-8D42-9508-7BCE5D098A26}" xr6:coauthVersionLast="47" xr6:coauthVersionMax="47" xr10:uidLastSave="{00000000-0000-0000-0000-000000000000}"/>
  <bookViews>
    <workbookView xWindow="1220" yWindow="3200" windowWidth="40200" windowHeight="18840" xr2:uid="{3BFCD7BC-6D54-534A-A0D8-1A1F6AC6AB14}"/>
  </bookViews>
  <sheets>
    <sheet name="Banque" sheetId="12" r:id="rId1"/>
    <sheet name="Ferroviaire" sheetId="11" r:id="rId2"/>
    <sheet name="Informatique" sheetId="10" r:id="rId3"/>
    <sheet name="Statistiques" sheetId="1" r:id="rId4"/>
    <sheet name="Automobile" sheetId="9" r:id="rId5"/>
    <sheet name="Aéronautique &amp; Défense" sheetId="8" r:id="rId6"/>
    <sheet name="Biotechnologie" sheetId="7" r:id="rId7"/>
    <sheet name="Pharmacie" sheetId="6" r:id="rId8"/>
    <sheet name="Chimie" sheetId="5" r:id="rId9"/>
    <sheet name="Environnement" sheetId="4" r:id="rId10"/>
    <sheet name="Energie" sheetId="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6" i="12" l="1"/>
  <c r="C26" i="10"/>
  <c r="C17" i="8"/>
  <c r="C21" i="5"/>
  <c r="B21" i="4"/>
  <c r="B43" i="2"/>
  <c r="B21" i="2"/>
  <c r="I34" i="1"/>
  <c r="E34" i="1"/>
  <c r="F33" i="1"/>
  <c r="I27" i="1"/>
  <c r="E27" i="1"/>
  <c r="F27" i="1" s="1"/>
  <c r="C27" i="1"/>
  <c r="A27" i="1"/>
  <c r="F26" i="1"/>
  <c r="F25" i="1"/>
  <c r="F24" i="1"/>
  <c r="F23" i="1"/>
  <c r="F22" i="1"/>
  <c r="I20" i="1"/>
  <c r="E20" i="1"/>
  <c r="F20" i="1" s="1"/>
  <c r="C20" i="1"/>
  <c r="A20" i="1"/>
  <c r="F19" i="1"/>
  <c r="F18" i="1"/>
  <c r="F17" i="1"/>
  <c r="I15" i="1"/>
  <c r="F15" i="1"/>
  <c r="F14" i="1"/>
  <c r="F13" i="1"/>
  <c r="F12" i="1"/>
  <c r="I10" i="1"/>
  <c r="E10" i="1"/>
  <c r="F10" i="1" s="1"/>
  <c r="F9" i="1"/>
  <c r="F8" i="1"/>
  <c r="F7" i="1"/>
  <c r="F6" i="1"/>
  <c r="I4" i="1"/>
  <c r="E4" i="1"/>
  <c r="F4" i="1" s="1"/>
  <c r="C4" i="1"/>
  <c r="C35" i="1" s="1"/>
  <c r="A4" i="1"/>
  <c r="A35" i="1" s="1"/>
  <c r="F3" i="1"/>
  <c r="F2" i="1"/>
  <c r="E35" i="1" l="1"/>
  <c r="F35" i="1" s="1"/>
  <c r="I35" i="1"/>
</calcChain>
</file>

<file path=xl/sharedStrings.xml><?xml version="1.0" encoding="utf-8"?>
<sst xmlns="http://schemas.openxmlformats.org/spreadsheetml/2006/main" count="291" uniqueCount="210">
  <si>
    <t>Entreprises</t>
  </si>
  <si>
    <t>Alumni</t>
  </si>
  <si>
    <t>Alumni PhD</t>
  </si>
  <si>
    <t>PhD</t>
  </si>
  <si>
    <t>Ratio PhD</t>
  </si>
  <si>
    <t>Comparaison Grenoble</t>
  </si>
  <si>
    <t>Energie</t>
  </si>
  <si>
    <t>Alumni PhD-Grenoble</t>
  </si>
  <si>
    <t>Environnement</t>
  </si>
  <si>
    <t>Fabrication de parfums et de produits pour la toilette</t>
  </si>
  <si>
    <t>Fabrication de produits chimiques</t>
  </si>
  <si>
    <t>Fabrication de produits pharmaceutiques</t>
  </si>
  <si>
    <t>Recherche en biotechnologie</t>
  </si>
  <si>
    <t>Développement de logiciels</t>
  </si>
  <si>
    <t>Services et conseil en informatique</t>
  </si>
  <si>
    <t>Télécommunications</t>
  </si>
  <si>
    <t>Automobile</t>
  </si>
  <si>
    <t>Aéronautique et défense</t>
  </si>
  <si>
    <t>Ferroviaire et…</t>
  </si>
  <si>
    <t>Electronique</t>
  </si>
  <si>
    <t>Fabrication d'équipements médicaux</t>
  </si>
  <si>
    <t>Fabrication de machines</t>
  </si>
  <si>
    <t>Agro-alimentaire</t>
  </si>
  <si>
    <t>Construction, génie civil</t>
  </si>
  <si>
    <t>Services et conseil aux entreprises</t>
  </si>
  <si>
    <t>Aliumni PhD Grenoble</t>
  </si>
  <si>
    <t>Services d'ingénierie</t>
  </si>
  <si>
    <t>Assurances</t>
  </si>
  <si>
    <t>Banques</t>
  </si>
  <si>
    <t>Commerce de détail</t>
  </si>
  <si>
    <t>Energie, environnement</t>
  </si>
  <si>
    <t>Biotech, Chimie, Pharma, Cosmétiques</t>
  </si>
  <si>
    <t>Informatique</t>
  </si>
  <si>
    <t>Transports</t>
  </si>
  <si>
    <t>Industries variées</t>
  </si>
  <si>
    <t>Services variés</t>
  </si>
  <si>
    <t>EDF</t>
  </si>
  <si>
    <t>Framatome</t>
  </si>
  <si>
    <t>TotalEnergies</t>
  </si>
  <si>
    <t>Enedis</t>
  </si>
  <si>
    <t>Orano</t>
  </si>
  <si>
    <t>RTE Réseau de Transport d'Electricité</t>
  </si>
  <si>
    <t>GE Vernova</t>
  </si>
  <si>
    <t>GRDF</t>
  </si>
  <si>
    <t>ENGIE</t>
  </si>
  <si>
    <t>GE Grid Solutions</t>
  </si>
  <si>
    <t>ExxonMobil</t>
  </si>
  <si>
    <t>Shell</t>
  </si>
  <si>
    <t>Petrobras</t>
  </si>
  <si>
    <t>EDF (UK)</t>
  </si>
  <si>
    <t>GE Renewable Energy</t>
  </si>
  <si>
    <t>Vallourec</t>
  </si>
  <si>
    <t>bp</t>
  </si>
  <si>
    <t>RWE</t>
  </si>
  <si>
    <t>Siemens Gamesa</t>
  </si>
  <si>
    <t>LYON1</t>
  </si>
  <si>
    <t>GRENOBLE ALPES</t>
  </si>
  <si>
    <t xml:space="preserve">RTE </t>
  </si>
  <si>
    <t>SUEZ</t>
  </si>
  <si>
    <t>Equans France</t>
  </si>
  <si>
    <t>Bureau Veritas</t>
  </si>
  <si>
    <t>Ortec Group</t>
  </si>
  <si>
    <t>Apave</t>
  </si>
  <si>
    <t>Dalkia</t>
  </si>
  <si>
    <t>Veolia</t>
  </si>
  <si>
    <t>ENGIE Solutions France</t>
  </si>
  <si>
    <t>SOCOTEC</t>
  </si>
  <si>
    <t>Equans</t>
  </si>
  <si>
    <t>Bouygues Energies &amp; Services</t>
  </si>
  <si>
    <t>Veolia | France</t>
  </si>
  <si>
    <t>SAUR</t>
  </si>
  <si>
    <t>Arabelle Solutions</t>
  </si>
  <si>
    <t>PAPREC</t>
  </si>
  <si>
    <t>Veolia | Water Tech</t>
  </si>
  <si>
    <t>SPIE</t>
  </si>
  <si>
    <t>LYON 1</t>
  </si>
  <si>
    <t>Eiffage Energie Systèmes</t>
  </si>
  <si>
    <t>Compagnie Nationale du Rhône</t>
  </si>
  <si>
    <t>Bayer</t>
  </si>
  <si>
    <t>Syensqo</t>
  </si>
  <si>
    <t>Arkema</t>
  </si>
  <si>
    <t>Air Liquide</t>
  </si>
  <si>
    <t>Solvay</t>
  </si>
  <si>
    <t>BASF</t>
  </si>
  <si>
    <t>dsm-firmenich</t>
  </si>
  <si>
    <t>Givaudan</t>
  </si>
  <si>
    <t>IFF</t>
  </si>
  <si>
    <t>MANE</t>
  </si>
  <si>
    <t>PPG</t>
  </si>
  <si>
    <t>LyondellBasell</t>
  </si>
  <si>
    <t>Dow</t>
  </si>
  <si>
    <t>AkzoNobel</t>
  </si>
  <si>
    <t>INEOS</t>
  </si>
  <si>
    <t>Linde</t>
  </si>
  <si>
    <t>Ecolab</t>
  </si>
  <si>
    <t>Sanofi</t>
  </si>
  <si>
    <t>Boehringer Ingelheim</t>
  </si>
  <si>
    <t>Novartis</t>
  </si>
  <si>
    <t>Merck Group</t>
  </si>
  <si>
    <t>GSK</t>
  </si>
  <si>
    <t>Servier</t>
  </si>
  <si>
    <t>AstraZeneca</t>
  </si>
  <si>
    <t>Laboratoires Pierre Fabre</t>
  </si>
  <si>
    <t>AbbVie</t>
  </si>
  <si>
    <t>Pfizer</t>
  </si>
  <si>
    <t>Eli Lilly and Company</t>
  </si>
  <si>
    <t>Bristol Myers Squibb</t>
  </si>
  <si>
    <t>Ipsen</t>
  </si>
  <si>
    <t>Takeda</t>
  </si>
  <si>
    <t>Novo Nordisk</t>
  </si>
  <si>
    <t>Lonza</t>
  </si>
  <si>
    <t>Galderma</t>
  </si>
  <si>
    <t>Virbac</t>
  </si>
  <si>
    <t>Fresenius Kabi</t>
  </si>
  <si>
    <t>CEVA SANTE ANIMALE</t>
  </si>
  <si>
    <t>Sandoz</t>
  </si>
  <si>
    <t>bioMérieux</t>
  </si>
  <si>
    <t>Charles River Laboratories</t>
  </si>
  <si>
    <t>Roche</t>
  </si>
  <si>
    <t>Thermo Fisher Scientific</t>
  </si>
  <si>
    <t>Evotec</t>
  </si>
  <si>
    <t>Sartorius</t>
  </si>
  <si>
    <t>Merck Life Science</t>
  </si>
  <si>
    <t>Agilent Technologies</t>
  </si>
  <si>
    <t>Amgen</t>
  </si>
  <si>
    <t>Safran</t>
  </si>
  <si>
    <t>Thales</t>
  </si>
  <si>
    <t>Airbus</t>
  </si>
  <si>
    <t>Air France</t>
  </si>
  <si>
    <t>Airbus Helicopters</t>
  </si>
  <si>
    <t>KNDS France</t>
  </si>
  <si>
    <t>NAVAL GROUP</t>
  </si>
  <si>
    <t>ArianeGroup</t>
  </si>
  <si>
    <t>Armée de l’air et de l’espace</t>
  </si>
  <si>
    <t>MBDA</t>
  </si>
  <si>
    <t>Dassault Aviation</t>
  </si>
  <si>
    <t>CNES</t>
  </si>
  <si>
    <t>Liebherr Aerospace and Transportation</t>
  </si>
  <si>
    <t>Airbus Aircraft</t>
  </si>
  <si>
    <t>Air France-KLM</t>
  </si>
  <si>
    <t>Volvo Group</t>
  </si>
  <si>
    <t>Michelin</t>
  </si>
  <si>
    <t>Renault Trucks</t>
  </si>
  <si>
    <t>Renault Group</t>
  </si>
  <si>
    <t>Valeo</t>
  </si>
  <si>
    <t>Stellantis</t>
  </si>
  <si>
    <t>Plastic Omnium</t>
  </si>
  <si>
    <t>Continental</t>
  </si>
  <si>
    <t>Hutchinson</t>
  </si>
  <si>
    <t>FORVIA</t>
  </si>
  <si>
    <t>Verkor</t>
  </si>
  <si>
    <t>Novares Group</t>
  </si>
  <si>
    <t>The Goodyear Tire &amp; Rubber Company</t>
  </si>
  <si>
    <t>AKWEL</t>
  </si>
  <si>
    <t>Ampere Software Technology</t>
  </si>
  <si>
    <t>ACC - Automotive Cells Company</t>
  </si>
  <si>
    <t>Alpine</t>
  </si>
  <si>
    <t>Capgemini</t>
  </si>
  <si>
    <t>Sopra Steria</t>
  </si>
  <si>
    <t>CGI</t>
  </si>
  <si>
    <t>Akkodis</t>
  </si>
  <si>
    <t>Atos</t>
  </si>
  <si>
    <t>Sogeti</t>
  </si>
  <si>
    <t>Inetum</t>
  </si>
  <si>
    <t>Orange Business</t>
  </si>
  <si>
    <t>Expleo Group</t>
  </si>
  <si>
    <t>Astek</t>
  </si>
  <si>
    <t>IBM</t>
  </si>
  <si>
    <t>Amadeus</t>
  </si>
  <si>
    <t>Talan</t>
  </si>
  <si>
    <t>Oracle</t>
  </si>
  <si>
    <t>SLB</t>
  </si>
  <si>
    <t>Econocom</t>
  </si>
  <si>
    <t>HP</t>
  </si>
  <si>
    <t>Eviden</t>
  </si>
  <si>
    <t>Tessi</t>
  </si>
  <si>
    <t>Akka Technologies</t>
  </si>
  <si>
    <t>Cognizant</t>
  </si>
  <si>
    <t>Thales Cyber and Digital</t>
  </si>
  <si>
    <t xml:space="preserve">Amazon Web Services </t>
  </si>
  <si>
    <t>Alstom</t>
  </si>
  <si>
    <t>SNCF Réseau</t>
  </si>
  <si>
    <t>Groupe SNCF</t>
  </si>
  <si>
    <t>La Poste Groupe</t>
  </si>
  <si>
    <t>SNCF Voyageurs</t>
  </si>
  <si>
    <t>RATPgroup</t>
  </si>
  <si>
    <t>SNCF Gares &amp; Connexions</t>
  </si>
  <si>
    <t>BNP Paribas</t>
  </si>
  <si>
    <t>Société Générale</t>
  </si>
  <si>
    <t>Worldline</t>
  </si>
  <si>
    <t>Caisse d'Epargne Rhone Alpes</t>
  </si>
  <si>
    <t>LCL</t>
  </si>
  <si>
    <t>La Banque Postale</t>
  </si>
  <si>
    <t>Bpifrance</t>
  </si>
  <si>
    <t>Desjardins</t>
  </si>
  <si>
    <t>Crédit Agricole</t>
  </si>
  <si>
    <t>BNP Paribas CIB</t>
  </si>
  <si>
    <t>Groupe BPCE</t>
  </si>
  <si>
    <t>Natixis Corporate &amp; Investment Banking</t>
  </si>
  <si>
    <t>Banque de France</t>
  </si>
  <si>
    <t>HSBC</t>
  </si>
  <si>
    <t>Allianz</t>
  </si>
  <si>
    <t>Groupe Caisse des Dépôts</t>
  </si>
  <si>
    <t>UBS</t>
  </si>
  <si>
    <t>CACEIS</t>
  </si>
  <si>
    <t>Amundi</t>
  </si>
  <si>
    <t>BRED Banque Populaire</t>
  </si>
  <si>
    <t>Crédit Mutuel Arkéa</t>
  </si>
  <si>
    <t>The World Bank Group</t>
  </si>
  <si>
    <t>Crédit Agricole CIB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</si>
</sst>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rgb="FF002060"/>
      <name val="Aptos Narrow"/>
      <scheme val="minor"/>
    </font>
    <font>
      <b/>
      <sz val="14"/>
      <color theme="0"/>
      <name val="Aptos Narrow"/>
      <scheme val="minor"/>
    </font>
    <font>
      <b/>
      <u/>
      <sz val="14"/>
      <color rgb="FF002060"/>
      <name val="Aptos Narrow"/>
      <scheme val="minor"/>
    </font>
    <font>
      <b/>
      <sz val="14"/>
      <color theme="1"/>
      <name val="Aptos Narrow"/>
      <scheme val="minor"/>
    </font>
    <font>
      <sz val="16"/>
      <color theme="1"/>
      <name val="Helvetica Neue"/>
      <family val="2"/>
    </font>
    <font>
      <sz val="16"/>
      <color theme="1"/>
      <name val="Aptos Narrow"/>
      <family val="2"/>
      <scheme val="minor"/>
    </font>
    <font>
      <b/>
      <u/>
      <sz val="14"/>
      <color theme="10"/>
      <name val="Aptos Narrow"/>
      <scheme val="minor"/>
    </font>
    <font>
      <b/>
      <sz val="1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2" fillId="5" borderId="5" xfId="0" applyFont="1" applyFill="1" applyBorder="1"/>
    <xf numFmtId="0" fontId="2" fillId="0" borderId="6" xfId="0" applyFont="1" applyBorder="1" applyAlignment="1">
      <alignment horizontal="center"/>
    </xf>
    <xf numFmtId="0" fontId="4" fillId="0" borderId="5" xfId="1" applyFont="1" applyFill="1" applyBorder="1"/>
    <xf numFmtId="0" fontId="2" fillId="0" borderId="5" xfId="0" applyFont="1" applyBorder="1"/>
    <xf numFmtId="0" fontId="4" fillId="0" borderId="5" xfId="1" applyFont="1" applyFill="1" applyBorder="1" applyAlignment="1">
      <alignment horizontal="center"/>
    </xf>
    <xf numFmtId="0" fontId="2" fillId="0" borderId="7" xfId="0" applyFont="1" applyBorder="1"/>
    <xf numFmtId="9" fontId="5" fillId="0" borderId="8" xfId="0" applyNumberFormat="1" applyFont="1" applyBorder="1"/>
    <xf numFmtId="0" fontId="4" fillId="0" borderId="5" xfId="1" applyFont="1" applyBorder="1" applyAlignment="1">
      <alignment horizontal="center"/>
    </xf>
    <xf numFmtId="0" fontId="4" fillId="0" borderId="5" xfId="1" applyFont="1" applyBorder="1"/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/>
    <xf numFmtId="9" fontId="5" fillId="6" borderId="8" xfId="0" applyNumberFormat="1" applyFont="1" applyFill="1" applyBorder="1"/>
    <xf numFmtId="0" fontId="2" fillId="3" borderId="7" xfId="0" applyFont="1" applyFill="1" applyBorder="1" applyAlignment="1">
      <alignment horizontal="center"/>
    </xf>
    <xf numFmtId="0" fontId="2" fillId="0" borderId="5" xfId="1" applyFont="1" applyBorder="1"/>
    <xf numFmtId="0" fontId="2" fillId="3" borderId="5" xfId="0" applyFont="1" applyFill="1" applyBorder="1"/>
    <xf numFmtId="0" fontId="2" fillId="0" borderId="8" xfId="0" applyFont="1" applyBorder="1"/>
    <xf numFmtId="9" fontId="2" fillId="0" borderId="8" xfId="0" applyNumberFormat="1" applyFont="1" applyBorder="1"/>
    <xf numFmtId="0" fontId="1" fillId="0" borderId="5" xfId="1" applyFill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9" fontId="2" fillId="0" borderId="12" xfId="0" applyNumberFormat="1" applyFont="1" applyBorder="1" applyAlignment="1">
      <alignment horizontal="center"/>
    </xf>
    <xf numFmtId="0" fontId="7" fillId="0" borderId="0" xfId="0" applyFont="1"/>
    <xf numFmtId="0" fontId="8" fillId="0" borderId="5" xfId="1" applyFont="1" applyBorder="1"/>
    <xf numFmtId="0" fontId="5" fillId="0" borderId="5" xfId="0" applyFont="1" applyBorder="1"/>
    <xf numFmtId="0" fontId="6" fillId="0" borderId="0" xfId="0" applyFont="1"/>
    <xf numFmtId="0" fontId="1" fillId="0" borderId="0" xfId="1" applyAlignment="1">
      <alignment horizontal="center"/>
    </xf>
    <xf numFmtId="0" fontId="1" fillId="0" borderId="5" xfId="1" applyBorder="1"/>
    <xf numFmtId="0" fontId="4" fillId="7" borderId="5" xfId="1" applyFont="1" applyFill="1" applyBorder="1"/>
    <xf numFmtId="0" fontId="2" fillId="7" borderId="5" xfId="0" applyFont="1" applyFill="1" applyBorder="1"/>
    <xf numFmtId="0" fontId="9" fillId="0" borderId="0" xfId="0" applyFont="1"/>
    <xf numFmtId="0" fontId="4" fillId="0" borderId="0" xfId="1" applyFont="1"/>
    <xf numFmtId="0" fontId="2" fillId="0" borderId="13" xfId="0" applyFont="1" applyBorder="1"/>
    <xf numFmtId="0" fontId="4" fillId="0" borderId="0" xfId="1" applyFont="1" applyBorder="1"/>
    <xf numFmtId="0" fontId="2" fillId="0" borderId="0" xfId="0" applyFont="1"/>
    <xf numFmtId="0" fontId="5" fillId="0" borderId="0" xfId="0" applyFont="1"/>
    <xf numFmtId="0" fontId="8" fillId="7" borderId="5" xfId="1" applyFont="1" applyFill="1" applyBorder="1"/>
    <xf numFmtId="0" fontId="4" fillId="7" borderId="0" xfId="1" applyFont="1" applyFill="1"/>
    <xf numFmtId="0" fontId="1" fillId="0" borderId="0" xfId="1" applyFill="1"/>
    <xf numFmtId="0" fontId="2" fillId="8" borderId="5" xfId="0" applyFont="1" applyFill="1" applyBorder="1"/>
    <xf numFmtId="0" fontId="4" fillId="8" borderId="5" xfId="1" applyFont="1" applyFill="1" applyBorder="1"/>
    <xf numFmtId="0" fontId="0" fillId="9" borderId="0" xfId="0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Banques</a:t>
            </a: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Banque!$B$3:$B$19</c:f>
              <c:strCache>
                <c:ptCount val="17"/>
                <c:pt idx="0">
                  <c:v>BNP Paribas</c:v>
                </c:pt>
                <c:pt idx="1">
                  <c:v>Société Générale</c:v>
                </c:pt>
                <c:pt idx="2">
                  <c:v>Worldline</c:v>
                </c:pt>
                <c:pt idx="3">
                  <c:v>Caisse d'Epargne Rhone Alpes</c:v>
                </c:pt>
                <c:pt idx="4">
                  <c:v>LCL</c:v>
                </c:pt>
                <c:pt idx="5">
                  <c:v>Crédit Agricole CIB</c:v>
                </c:pt>
                <c:pt idx="6">
                  <c:v>La Banque Postale</c:v>
                </c:pt>
                <c:pt idx="7">
                  <c:v>Bpifrance</c:v>
                </c:pt>
                <c:pt idx="8">
                  <c:v>Desjardins</c:v>
                </c:pt>
                <c:pt idx="9">
                  <c:v>Crédit Agricole</c:v>
                </c:pt>
                <c:pt idx="10">
                  <c:v>BNP Paribas CIB</c:v>
                </c:pt>
                <c:pt idx="11">
                  <c:v>Groupe BPCE</c:v>
                </c:pt>
                <c:pt idx="12">
                  <c:v>Natixis Corporate &amp; Investment Banking</c:v>
                </c:pt>
                <c:pt idx="13">
                  <c:v>Banque de France</c:v>
                </c:pt>
                <c:pt idx="14">
                  <c:v>HSBC</c:v>
                </c:pt>
                <c:pt idx="15">
                  <c:v>Allianz</c:v>
                </c:pt>
                <c:pt idx="16">
                  <c:v>Groupe Caisse des Dépôts</c:v>
                </c:pt>
              </c:strCache>
            </c:strRef>
          </c:cat>
          <c:val>
            <c:numRef>
              <c:f>Banque!$C$3:$C$19</c:f>
              <c:numCache>
                <c:formatCode>General</c:formatCode>
                <c:ptCount val="17"/>
                <c:pt idx="0">
                  <c:v>78</c:v>
                </c:pt>
                <c:pt idx="1">
                  <c:v>56</c:v>
                </c:pt>
                <c:pt idx="2">
                  <c:v>48</c:v>
                </c:pt>
                <c:pt idx="3">
                  <c:v>44</c:v>
                </c:pt>
                <c:pt idx="4">
                  <c:v>37</c:v>
                </c:pt>
                <c:pt idx="5">
                  <c:v>31</c:v>
                </c:pt>
                <c:pt idx="6">
                  <c:v>27</c:v>
                </c:pt>
                <c:pt idx="7">
                  <c:v>27</c:v>
                </c:pt>
                <c:pt idx="8">
                  <c:v>24</c:v>
                </c:pt>
                <c:pt idx="9">
                  <c:v>23</c:v>
                </c:pt>
                <c:pt idx="10">
                  <c:v>20</c:v>
                </c:pt>
                <c:pt idx="11">
                  <c:v>19</c:v>
                </c:pt>
                <c:pt idx="12">
                  <c:v>19</c:v>
                </c:pt>
                <c:pt idx="13">
                  <c:v>14</c:v>
                </c:pt>
                <c:pt idx="14">
                  <c:v>12</c:v>
                </c:pt>
                <c:pt idx="15">
                  <c:v>12</c:v>
                </c:pt>
                <c:pt idx="1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78-A54B-8208-39B39B8B2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977727"/>
        <c:axId val="852976831"/>
      </c:barChart>
      <c:catAx>
        <c:axId val="8529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6831"/>
        <c:crosses val="autoZero"/>
        <c:auto val="1"/>
        <c:lblAlgn val="ctr"/>
        <c:lblOffset val="100"/>
        <c:noMultiLvlLbl val="0"/>
      </c:catAx>
      <c:valAx>
        <c:axId val="8529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772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Autres Transports</a:t>
            </a:r>
            <a:r>
              <a:rPr lang="fr-FR" sz="1600" b="1" baseline="0">
                <a:solidFill>
                  <a:srgbClr val="002060"/>
                </a:solidFill>
              </a:rPr>
              <a:t> </a:t>
            </a: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Ferroviaire!$B$3:$B$8</c:f>
              <c:strCache>
                <c:ptCount val="6"/>
                <c:pt idx="0">
                  <c:v>Alstom</c:v>
                </c:pt>
                <c:pt idx="1">
                  <c:v>SNCF Réseau</c:v>
                </c:pt>
                <c:pt idx="2">
                  <c:v>Groupe SNCF</c:v>
                </c:pt>
                <c:pt idx="3">
                  <c:v>La Poste Groupe</c:v>
                </c:pt>
                <c:pt idx="4">
                  <c:v>SNCF Voyageurs</c:v>
                </c:pt>
                <c:pt idx="5">
                  <c:v>RATPgroup</c:v>
                </c:pt>
              </c:strCache>
            </c:strRef>
          </c:cat>
          <c:val>
            <c:numRef>
              <c:f>Ferroviaire!$C$3:$C$8</c:f>
              <c:numCache>
                <c:formatCode>General</c:formatCode>
                <c:ptCount val="6"/>
                <c:pt idx="0">
                  <c:v>137</c:v>
                </c:pt>
                <c:pt idx="1">
                  <c:v>109</c:v>
                </c:pt>
                <c:pt idx="2">
                  <c:v>88</c:v>
                </c:pt>
                <c:pt idx="3">
                  <c:v>77</c:v>
                </c:pt>
                <c:pt idx="4">
                  <c:v>71</c:v>
                </c:pt>
                <c:pt idx="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3F-1F42-9063-D91E2B190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977727"/>
        <c:axId val="852976831"/>
      </c:barChart>
      <c:catAx>
        <c:axId val="8529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6831"/>
        <c:crosses val="autoZero"/>
        <c:auto val="1"/>
        <c:lblAlgn val="ctr"/>
        <c:lblOffset val="100"/>
        <c:noMultiLvlLbl val="0"/>
      </c:catAx>
      <c:valAx>
        <c:axId val="8529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772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Services</a:t>
            </a:r>
            <a:r>
              <a:rPr lang="fr-FR" sz="1600" b="1" baseline="0">
                <a:solidFill>
                  <a:srgbClr val="002060"/>
                </a:solidFill>
              </a:rPr>
              <a:t> et conseil en informatique</a:t>
            </a: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Informatique!$B$3:$B$23</c:f>
              <c:strCache>
                <c:ptCount val="21"/>
                <c:pt idx="0">
                  <c:v>Capgemini</c:v>
                </c:pt>
                <c:pt idx="1">
                  <c:v>Sopra Steria</c:v>
                </c:pt>
                <c:pt idx="2">
                  <c:v>CGI</c:v>
                </c:pt>
                <c:pt idx="3">
                  <c:v>Akkodis</c:v>
                </c:pt>
                <c:pt idx="4">
                  <c:v>Atos</c:v>
                </c:pt>
                <c:pt idx="5">
                  <c:v>Sogeti</c:v>
                </c:pt>
                <c:pt idx="6">
                  <c:v>Inetum</c:v>
                </c:pt>
                <c:pt idx="7">
                  <c:v>Orange Business</c:v>
                </c:pt>
                <c:pt idx="8">
                  <c:v>Expleo Group</c:v>
                </c:pt>
                <c:pt idx="9">
                  <c:v>Astek</c:v>
                </c:pt>
                <c:pt idx="10">
                  <c:v>IBM</c:v>
                </c:pt>
                <c:pt idx="11">
                  <c:v>Amadeus</c:v>
                </c:pt>
                <c:pt idx="12">
                  <c:v>Talan</c:v>
                </c:pt>
                <c:pt idx="13">
                  <c:v>Amazon Web Services </c:v>
                </c:pt>
                <c:pt idx="14">
                  <c:v>Oracle</c:v>
                </c:pt>
                <c:pt idx="15">
                  <c:v>SLB</c:v>
                </c:pt>
                <c:pt idx="16">
                  <c:v>Econocom</c:v>
                </c:pt>
                <c:pt idx="17">
                  <c:v>HP</c:v>
                </c:pt>
                <c:pt idx="18">
                  <c:v>Eviden</c:v>
                </c:pt>
                <c:pt idx="19">
                  <c:v>Tessi</c:v>
                </c:pt>
                <c:pt idx="20">
                  <c:v>Akka Technologies</c:v>
                </c:pt>
              </c:strCache>
            </c:strRef>
          </c:cat>
          <c:val>
            <c:numRef>
              <c:f>Informatique!$C$3:$C$23</c:f>
              <c:numCache>
                <c:formatCode>General</c:formatCode>
                <c:ptCount val="21"/>
                <c:pt idx="0">
                  <c:v>169</c:v>
                </c:pt>
                <c:pt idx="1">
                  <c:v>149</c:v>
                </c:pt>
                <c:pt idx="2">
                  <c:v>128</c:v>
                </c:pt>
                <c:pt idx="3">
                  <c:v>70</c:v>
                </c:pt>
                <c:pt idx="4">
                  <c:v>68</c:v>
                </c:pt>
                <c:pt idx="5">
                  <c:v>67</c:v>
                </c:pt>
                <c:pt idx="6">
                  <c:v>63</c:v>
                </c:pt>
                <c:pt idx="7">
                  <c:v>61</c:v>
                </c:pt>
                <c:pt idx="8">
                  <c:v>35</c:v>
                </c:pt>
                <c:pt idx="9">
                  <c:v>32</c:v>
                </c:pt>
                <c:pt idx="10">
                  <c:v>30</c:v>
                </c:pt>
                <c:pt idx="11">
                  <c:v>24</c:v>
                </c:pt>
                <c:pt idx="12">
                  <c:v>20</c:v>
                </c:pt>
                <c:pt idx="13">
                  <c:v>18</c:v>
                </c:pt>
                <c:pt idx="14">
                  <c:v>17</c:v>
                </c:pt>
                <c:pt idx="15">
                  <c:v>17</c:v>
                </c:pt>
                <c:pt idx="16">
                  <c:v>16</c:v>
                </c:pt>
                <c:pt idx="17">
                  <c:v>14</c:v>
                </c:pt>
                <c:pt idx="18">
                  <c:v>12</c:v>
                </c:pt>
                <c:pt idx="19">
                  <c:v>11</c:v>
                </c:pt>
                <c:pt idx="2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D-174F-AAFF-C0EB0299A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977727"/>
        <c:axId val="852976831"/>
      </c:barChart>
      <c:catAx>
        <c:axId val="8529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6831"/>
        <c:crosses val="autoZero"/>
        <c:auto val="1"/>
        <c:lblAlgn val="ctr"/>
        <c:lblOffset val="100"/>
        <c:noMultiLvlLbl val="0"/>
      </c:catAx>
      <c:valAx>
        <c:axId val="8529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772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Automobile</a:t>
            </a: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Automobile!$B$3:$B$11</c:f>
              <c:strCache>
                <c:ptCount val="9"/>
                <c:pt idx="0">
                  <c:v>Volvo Group</c:v>
                </c:pt>
                <c:pt idx="1">
                  <c:v>Michelin</c:v>
                </c:pt>
                <c:pt idx="2">
                  <c:v>Renault Trucks</c:v>
                </c:pt>
                <c:pt idx="3">
                  <c:v>Renault Group</c:v>
                </c:pt>
                <c:pt idx="4">
                  <c:v>Valeo</c:v>
                </c:pt>
                <c:pt idx="5">
                  <c:v>Stellantis</c:v>
                </c:pt>
                <c:pt idx="6">
                  <c:v>Plastic Omnium</c:v>
                </c:pt>
                <c:pt idx="7">
                  <c:v>Continental</c:v>
                </c:pt>
                <c:pt idx="8">
                  <c:v>Hutchinson</c:v>
                </c:pt>
              </c:strCache>
            </c:strRef>
          </c:cat>
          <c:val>
            <c:numRef>
              <c:f>Automobile!$C$3:$C$11</c:f>
              <c:numCache>
                <c:formatCode>General</c:formatCode>
                <c:ptCount val="9"/>
                <c:pt idx="0">
                  <c:v>140</c:v>
                </c:pt>
                <c:pt idx="1">
                  <c:v>104</c:v>
                </c:pt>
                <c:pt idx="2">
                  <c:v>74</c:v>
                </c:pt>
                <c:pt idx="3">
                  <c:v>45</c:v>
                </c:pt>
                <c:pt idx="4">
                  <c:v>42</c:v>
                </c:pt>
                <c:pt idx="5">
                  <c:v>34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B-7240-B3B6-B7D8FE011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977727"/>
        <c:axId val="852976831"/>
      </c:barChart>
      <c:catAx>
        <c:axId val="8529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6831"/>
        <c:crosses val="autoZero"/>
        <c:auto val="1"/>
        <c:lblAlgn val="ctr"/>
        <c:lblOffset val="100"/>
        <c:noMultiLvlLbl val="0"/>
      </c:catAx>
      <c:valAx>
        <c:axId val="8529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7727"/>
        <c:crosses val="autoZero"/>
        <c:crossBetween val="between"/>
      </c:valAx>
      <c:spPr>
        <a:solidFill>
          <a:schemeClr val="bg1"/>
        </a:solidFill>
        <a:ln>
          <a:solidFill>
            <a:schemeClr val="bg1"/>
          </a:solidFill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Aéronautique</a:t>
            </a:r>
            <a:r>
              <a:rPr lang="fr-FR" sz="1600" b="1" baseline="0">
                <a:solidFill>
                  <a:srgbClr val="002060"/>
                </a:solidFill>
              </a:rPr>
              <a:t> &amp; Défense</a:t>
            </a: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'Aéronautique &amp; Défense'!$B$2:$B$11</c:f>
              <c:strCache>
                <c:ptCount val="10"/>
                <c:pt idx="0">
                  <c:v>Safran</c:v>
                </c:pt>
                <c:pt idx="1">
                  <c:v>Thales</c:v>
                </c:pt>
                <c:pt idx="2">
                  <c:v>Airbus</c:v>
                </c:pt>
                <c:pt idx="3">
                  <c:v>Air France</c:v>
                </c:pt>
                <c:pt idx="4">
                  <c:v>Airbus Helicopters</c:v>
                </c:pt>
                <c:pt idx="5">
                  <c:v>KNDS France</c:v>
                </c:pt>
                <c:pt idx="6">
                  <c:v>NAVAL GROUP</c:v>
                </c:pt>
                <c:pt idx="7">
                  <c:v>ArianeGroup</c:v>
                </c:pt>
                <c:pt idx="8">
                  <c:v>Armée de l’air et de l’espace</c:v>
                </c:pt>
                <c:pt idx="9">
                  <c:v>MBDA</c:v>
                </c:pt>
              </c:strCache>
            </c:strRef>
          </c:cat>
          <c:val>
            <c:numRef>
              <c:f>'Aéronautique &amp; Défense'!$C$2:$C$11</c:f>
              <c:numCache>
                <c:formatCode>General</c:formatCode>
                <c:ptCount val="10"/>
                <c:pt idx="0">
                  <c:v>153</c:v>
                </c:pt>
                <c:pt idx="1">
                  <c:v>134</c:v>
                </c:pt>
                <c:pt idx="2">
                  <c:v>69</c:v>
                </c:pt>
                <c:pt idx="3">
                  <c:v>33</c:v>
                </c:pt>
                <c:pt idx="4">
                  <c:v>29</c:v>
                </c:pt>
                <c:pt idx="5">
                  <c:v>25</c:v>
                </c:pt>
                <c:pt idx="6">
                  <c:v>23</c:v>
                </c:pt>
                <c:pt idx="7">
                  <c:v>16</c:v>
                </c:pt>
                <c:pt idx="8">
                  <c:v>16</c:v>
                </c:pt>
                <c:pt idx="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E0-F849-BEC0-F4AB35534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977727"/>
        <c:axId val="852976831"/>
      </c:barChart>
      <c:catAx>
        <c:axId val="8529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6831"/>
        <c:crosses val="autoZero"/>
        <c:auto val="1"/>
        <c:lblAlgn val="ctr"/>
        <c:lblOffset val="100"/>
        <c:noMultiLvlLbl val="0"/>
      </c:catAx>
      <c:valAx>
        <c:axId val="8529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772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Recherche</a:t>
            </a:r>
            <a:r>
              <a:rPr lang="fr-FR" sz="1600" b="1" baseline="0">
                <a:solidFill>
                  <a:srgbClr val="002060"/>
                </a:solidFill>
              </a:rPr>
              <a:t> en biotechnologie</a:t>
            </a: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Biotechnologie!$B$2:$B$10</c:f>
              <c:strCache>
                <c:ptCount val="9"/>
                <c:pt idx="0">
                  <c:v>bioMérieux</c:v>
                </c:pt>
                <c:pt idx="1">
                  <c:v>Charles River Laboratories</c:v>
                </c:pt>
                <c:pt idx="2">
                  <c:v>Roche</c:v>
                </c:pt>
                <c:pt idx="3">
                  <c:v>Thermo Fisher Scientific</c:v>
                </c:pt>
                <c:pt idx="4">
                  <c:v>Evotec</c:v>
                </c:pt>
                <c:pt idx="5">
                  <c:v>Sartorius</c:v>
                </c:pt>
                <c:pt idx="6">
                  <c:v>Merck Life Science</c:v>
                </c:pt>
                <c:pt idx="7">
                  <c:v>Agilent Technologies</c:v>
                </c:pt>
                <c:pt idx="8">
                  <c:v>Amgen</c:v>
                </c:pt>
              </c:strCache>
            </c:strRef>
          </c:cat>
          <c:val>
            <c:numRef>
              <c:f>Biotechnologie!$C$2:$C$10</c:f>
              <c:numCache>
                <c:formatCode>General</c:formatCode>
                <c:ptCount val="9"/>
                <c:pt idx="0">
                  <c:v>450</c:v>
                </c:pt>
                <c:pt idx="1">
                  <c:v>137</c:v>
                </c:pt>
                <c:pt idx="2">
                  <c:v>123</c:v>
                </c:pt>
                <c:pt idx="3">
                  <c:v>90</c:v>
                </c:pt>
                <c:pt idx="4">
                  <c:v>30</c:v>
                </c:pt>
                <c:pt idx="5">
                  <c:v>25</c:v>
                </c:pt>
                <c:pt idx="6">
                  <c:v>18</c:v>
                </c:pt>
                <c:pt idx="7">
                  <c:v>16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A4-4F48-A725-6FDBACD25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977727"/>
        <c:axId val="852976831"/>
      </c:barChart>
      <c:catAx>
        <c:axId val="8529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6831"/>
        <c:crosses val="autoZero"/>
        <c:auto val="1"/>
        <c:lblAlgn val="ctr"/>
        <c:lblOffset val="100"/>
        <c:noMultiLvlLbl val="0"/>
      </c:catAx>
      <c:valAx>
        <c:axId val="8529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772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Fabrication</a:t>
            </a:r>
            <a:r>
              <a:rPr lang="fr-FR" sz="1600" b="1" baseline="0">
                <a:solidFill>
                  <a:srgbClr val="002060"/>
                </a:solidFill>
              </a:rPr>
              <a:t> de produits pharmaceutiques</a:t>
            </a:r>
            <a:endParaRPr lang="fr-FR" sz="1600" b="1">
              <a:solidFill>
                <a:srgbClr val="002060"/>
              </a:solidFill>
            </a:endParaRP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Pharmacie!$B$2:$B$21</c:f>
              <c:strCache>
                <c:ptCount val="20"/>
                <c:pt idx="0">
                  <c:v>Sanofi</c:v>
                </c:pt>
                <c:pt idx="1">
                  <c:v>Boehringer Ingelheim</c:v>
                </c:pt>
                <c:pt idx="2">
                  <c:v>Novartis</c:v>
                </c:pt>
                <c:pt idx="3">
                  <c:v>Merck Group</c:v>
                </c:pt>
                <c:pt idx="4">
                  <c:v>GSK</c:v>
                </c:pt>
                <c:pt idx="5">
                  <c:v>Servier</c:v>
                </c:pt>
                <c:pt idx="6">
                  <c:v>AstraZeneca</c:v>
                </c:pt>
                <c:pt idx="7">
                  <c:v>Laboratoires Pierre Fabre</c:v>
                </c:pt>
                <c:pt idx="8">
                  <c:v>AbbVie</c:v>
                </c:pt>
                <c:pt idx="9">
                  <c:v>Pfizer</c:v>
                </c:pt>
                <c:pt idx="10">
                  <c:v>Eli Lilly and Company</c:v>
                </c:pt>
                <c:pt idx="11">
                  <c:v>Bristol Myers Squibb</c:v>
                </c:pt>
                <c:pt idx="12">
                  <c:v>Ipsen</c:v>
                </c:pt>
                <c:pt idx="13">
                  <c:v>Takeda</c:v>
                </c:pt>
                <c:pt idx="14">
                  <c:v>Novo Nordisk</c:v>
                </c:pt>
                <c:pt idx="15">
                  <c:v>Lonza</c:v>
                </c:pt>
                <c:pt idx="16">
                  <c:v>Galderma</c:v>
                </c:pt>
                <c:pt idx="17">
                  <c:v>Virbac</c:v>
                </c:pt>
                <c:pt idx="18">
                  <c:v>Fresenius Kabi</c:v>
                </c:pt>
                <c:pt idx="19">
                  <c:v>CEVA SANTE ANIMALE</c:v>
                </c:pt>
              </c:strCache>
            </c:strRef>
          </c:cat>
          <c:val>
            <c:numRef>
              <c:f>Pharmacie!$C$2:$C$21</c:f>
              <c:numCache>
                <c:formatCode>General</c:formatCode>
                <c:ptCount val="20"/>
                <c:pt idx="0">
                  <c:v>937</c:v>
                </c:pt>
                <c:pt idx="1">
                  <c:v>225</c:v>
                </c:pt>
                <c:pt idx="2">
                  <c:v>115</c:v>
                </c:pt>
                <c:pt idx="3">
                  <c:v>99</c:v>
                </c:pt>
                <c:pt idx="4">
                  <c:v>81</c:v>
                </c:pt>
                <c:pt idx="5">
                  <c:v>77</c:v>
                </c:pt>
                <c:pt idx="6">
                  <c:v>74</c:v>
                </c:pt>
                <c:pt idx="7">
                  <c:v>65</c:v>
                </c:pt>
                <c:pt idx="8">
                  <c:v>54</c:v>
                </c:pt>
                <c:pt idx="9">
                  <c:v>42</c:v>
                </c:pt>
                <c:pt idx="10">
                  <c:v>39</c:v>
                </c:pt>
                <c:pt idx="11">
                  <c:v>38</c:v>
                </c:pt>
                <c:pt idx="12">
                  <c:v>34</c:v>
                </c:pt>
                <c:pt idx="13">
                  <c:v>33</c:v>
                </c:pt>
                <c:pt idx="14">
                  <c:v>32</c:v>
                </c:pt>
                <c:pt idx="15">
                  <c:v>32</c:v>
                </c:pt>
                <c:pt idx="16">
                  <c:v>31</c:v>
                </c:pt>
                <c:pt idx="17">
                  <c:v>25</c:v>
                </c:pt>
                <c:pt idx="18">
                  <c:v>24</c:v>
                </c:pt>
                <c:pt idx="19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9-734D-B960-51E429D37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977727"/>
        <c:axId val="852976831"/>
      </c:barChart>
      <c:catAx>
        <c:axId val="8529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6831"/>
        <c:crosses val="autoZero"/>
        <c:auto val="1"/>
        <c:lblAlgn val="ctr"/>
        <c:lblOffset val="100"/>
        <c:noMultiLvlLbl val="0"/>
      </c:catAx>
      <c:valAx>
        <c:axId val="8529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772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Fabrication</a:t>
            </a:r>
            <a:r>
              <a:rPr lang="fr-FR" sz="1600" b="1" baseline="0">
                <a:solidFill>
                  <a:srgbClr val="002060"/>
                </a:solidFill>
              </a:rPr>
              <a:t> de produits chimiques</a:t>
            </a:r>
            <a:endParaRPr lang="fr-FR" sz="1600" b="1">
              <a:solidFill>
                <a:srgbClr val="002060"/>
              </a:solidFill>
            </a:endParaRP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Chimie!$B$2:$B$12</c:f>
              <c:strCache>
                <c:ptCount val="11"/>
                <c:pt idx="0">
                  <c:v>Bayer</c:v>
                </c:pt>
                <c:pt idx="1">
                  <c:v>Syensqo</c:v>
                </c:pt>
                <c:pt idx="2">
                  <c:v>Arkema</c:v>
                </c:pt>
                <c:pt idx="3">
                  <c:v>Air Liquide</c:v>
                </c:pt>
                <c:pt idx="4">
                  <c:v>Solvay</c:v>
                </c:pt>
                <c:pt idx="5">
                  <c:v>BASF</c:v>
                </c:pt>
                <c:pt idx="6">
                  <c:v>dsm-firmenich</c:v>
                </c:pt>
                <c:pt idx="7">
                  <c:v>Givaudan</c:v>
                </c:pt>
                <c:pt idx="8">
                  <c:v>IFF</c:v>
                </c:pt>
                <c:pt idx="9">
                  <c:v>MANE</c:v>
                </c:pt>
                <c:pt idx="10">
                  <c:v>PPG</c:v>
                </c:pt>
              </c:strCache>
            </c:strRef>
          </c:cat>
          <c:val>
            <c:numRef>
              <c:f>Chimie!$C$2:$C$12</c:f>
              <c:numCache>
                <c:formatCode>General</c:formatCode>
                <c:ptCount val="11"/>
                <c:pt idx="0">
                  <c:v>103</c:v>
                </c:pt>
                <c:pt idx="1">
                  <c:v>82</c:v>
                </c:pt>
                <c:pt idx="2">
                  <c:v>73</c:v>
                </c:pt>
                <c:pt idx="3">
                  <c:v>65</c:v>
                </c:pt>
                <c:pt idx="4">
                  <c:v>60</c:v>
                </c:pt>
                <c:pt idx="5">
                  <c:v>48</c:v>
                </c:pt>
                <c:pt idx="6">
                  <c:v>43</c:v>
                </c:pt>
                <c:pt idx="7">
                  <c:v>29</c:v>
                </c:pt>
                <c:pt idx="8">
                  <c:v>21</c:v>
                </c:pt>
                <c:pt idx="9">
                  <c:v>15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4F-DC41-8B7F-08402ACE8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977727"/>
        <c:axId val="852976831"/>
      </c:barChart>
      <c:catAx>
        <c:axId val="8529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6831"/>
        <c:crosses val="autoZero"/>
        <c:auto val="1"/>
        <c:lblAlgn val="ctr"/>
        <c:lblOffset val="100"/>
        <c:noMultiLvlLbl val="0"/>
      </c:catAx>
      <c:valAx>
        <c:axId val="8529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772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Environnement</a:t>
            </a: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Environnement!$A$2:$A$17</c:f>
              <c:strCache>
                <c:ptCount val="16"/>
                <c:pt idx="0">
                  <c:v>Eiffage Energie Systèmes</c:v>
                </c:pt>
                <c:pt idx="1">
                  <c:v>SUEZ</c:v>
                </c:pt>
                <c:pt idx="2">
                  <c:v>Equans France</c:v>
                </c:pt>
                <c:pt idx="3">
                  <c:v>Bureau Veritas</c:v>
                </c:pt>
                <c:pt idx="4">
                  <c:v>Ortec Group</c:v>
                </c:pt>
                <c:pt idx="5">
                  <c:v>Apave</c:v>
                </c:pt>
                <c:pt idx="6">
                  <c:v>Compagnie Nationale du Rhône</c:v>
                </c:pt>
                <c:pt idx="7">
                  <c:v>Dalkia</c:v>
                </c:pt>
                <c:pt idx="8">
                  <c:v>Veolia</c:v>
                </c:pt>
                <c:pt idx="9">
                  <c:v>ENGIE Solutions France</c:v>
                </c:pt>
                <c:pt idx="10">
                  <c:v>SOCOTEC</c:v>
                </c:pt>
                <c:pt idx="11">
                  <c:v>Equans</c:v>
                </c:pt>
                <c:pt idx="12">
                  <c:v>Bouygues Energies &amp; Services</c:v>
                </c:pt>
                <c:pt idx="13">
                  <c:v>Veolia | France</c:v>
                </c:pt>
                <c:pt idx="14">
                  <c:v>SAUR</c:v>
                </c:pt>
                <c:pt idx="15">
                  <c:v>Arabelle Solutions</c:v>
                </c:pt>
              </c:strCache>
            </c:strRef>
          </c:cat>
          <c:val>
            <c:numRef>
              <c:f>Environnement!$B$2:$B$17</c:f>
              <c:numCache>
                <c:formatCode>General</c:formatCode>
                <c:ptCount val="16"/>
                <c:pt idx="0">
                  <c:v>94</c:v>
                </c:pt>
                <c:pt idx="1">
                  <c:v>77</c:v>
                </c:pt>
                <c:pt idx="2">
                  <c:v>77</c:v>
                </c:pt>
                <c:pt idx="3">
                  <c:v>71</c:v>
                </c:pt>
                <c:pt idx="4">
                  <c:v>56</c:v>
                </c:pt>
                <c:pt idx="5">
                  <c:v>53</c:v>
                </c:pt>
                <c:pt idx="6">
                  <c:v>50</c:v>
                </c:pt>
                <c:pt idx="7">
                  <c:v>42</c:v>
                </c:pt>
                <c:pt idx="8">
                  <c:v>40</c:v>
                </c:pt>
                <c:pt idx="9">
                  <c:v>38</c:v>
                </c:pt>
                <c:pt idx="10">
                  <c:v>34</c:v>
                </c:pt>
                <c:pt idx="11">
                  <c:v>25</c:v>
                </c:pt>
                <c:pt idx="12">
                  <c:v>23</c:v>
                </c:pt>
                <c:pt idx="13">
                  <c:v>17</c:v>
                </c:pt>
                <c:pt idx="14">
                  <c:v>15</c:v>
                </c:pt>
                <c:pt idx="1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7-B940-B860-D31A5E450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977727"/>
        <c:axId val="852976831"/>
      </c:barChart>
      <c:catAx>
        <c:axId val="8529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6831"/>
        <c:crosses val="autoZero"/>
        <c:auto val="1"/>
        <c:lblAlgn val="ctr"/>
        <c:lblOffset val="100"/>
        <c:noMultiLvlLbl val="0"/>
      </c:catAx>
      <c:valAx>
        <c:axId val="8529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772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Energie</a:t>
            </a: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 &amp; Grenoble Alpes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3945175940144414E-2"/>
          <c:y val="0.16596639337608571"/>
          <c:w val="0.90285980331296767"/>
          <c:h val="0.54952552966961599"/>
        </c:manualLayout>
      </c:layout>
      <c:barChart>
        <c:barDir val="col"/>
        <c:grouping val="clustered"/>
        <c:varyColors val="0"/>
        <c:ser>
          <c:idx val="0"/>
          <c:order val="0"/>
          <c:tx>
            <c:v>Lyon 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Energie!$A$2:$A$12</c:f>
              <c:strCache>
                <c:ptCount val="11"/>
                <c:pt idx="0">
                  <c:v>EDF</c:v>
                </c:pt>
                <c:pt idx="1">
                  <c:v>Framatome</c:v>
                </c:pt>
                <c:pt idx="2">
                  <c:v>TotalEnergies</c:v>
                </c:pt>
                <c:pt idx="3">
                  <c:v>Enedis</c:v>
                </c:pt>
                <c:pt idx="4">
                  <c:v>Orano</c:v>
                </c:pt>
                <c:pt idx="5">
                  <c:v>RTE </c:v>
                </c:pt>
                <c:pt idx="6">
                  <c:v>GE Vernova</c:v>
                </c:pt>
                <c:pt idx="7">
                  <c:v>GRDF</c:v>
                </c:pt>
                <c:pt idx="8">
                  <c:v>ENGIE</c:v>
                </c:pt>
                <c:pt idx="9">
                  <c:v>GE Grid Solutions</c:v>
                </c:pt>
                <c:pt idx="10">
                  <c:v>ExxonMobil</c:v>
                </c:pt>
              </c:strCache>
            </c:strRef>
          </c:cat>
          <c:val>
            <c:numRef>
              <c:f>Energie!$B$2:$B$12</c:f>
              <c:numCache>
                <c:formatCode>General</c:formatCode>
                <c:ptCount val="11"/>
                <c:pt idx="0">
                  <c:v>439</c:v>
                </c:pt>
                <c:pt idx="1">
                  <c:v>219</c:v>
                </c:pt>
                <c:pt idx="2">
                  <c:v>173</c:v>
                </c:pt>
                <c:pt idx="3">
                  <c:v>146</c:v>
                </c:pt>
                <c:pt idx="4">
                  <c:v>76</c:v>
                </c:pt>
                <c:pt idx="5">
                  <c:v>62</c:v>
                </c:pt>
                <c:pt idx="6">
                  <c:v>42</c:v>
                </c:pt>
                <c:pt idx="7">
                  <c:v>25</c:v>
                </c:pt>
                <c:pt idx="8">
                  <c:v>22</c:v>
                </c:pt>
                <c:pt idx="9">
                  <c:v>12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5A-6C4C-B081-8BDCF25E1839}"/>
            </c:ext>
          </c:extLst>
        </c:ser>
        <c:ser>
          <c:idx val="1"/>
          <c:order val="1"/>
          <c:tx>
            <c:v>Grenoble Alpes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Energie!$A$2:$A$12</c:f>
              <c:strCache>
                <c:ptCount val="11"/>
                <c:pt idx="0">
                  <c:v>EDF</c:v>
                </c:pt>
                <c:pt idx="1">
                  <c:v>Framatome</c:v>
                </c:pt>
                <c:pt idx="2">
                  <c:v>TotalEnergies</c:v>
                </c:pt>
                <c:pt idx="3">
                  <c:v>Enedis</c:v>
                </c:pt>
                <c:pt idx="4">
                  <c:v>Orano</c:v>
                </c:pt>
                <c:pt idx="5">
                  <c:v>RTE </c:v>
                </c:pt>
                <c:pt idx="6">
                  <c:v>GE Vernova</c:v>
                </c:pt>
                <c:pt idx="7">
                  <c:v>GRDF</c:v>
                </c:pt>
                <c:pt idx="8">
                  <c:v>ENGIE</c:v>
                </c:pt>
                <c:pt idx="9">
                  <c:v>GE Grid Solutions</c:v>
                </c:pt>
                <c:pt idx="10">
                  <c:v>ExxonMobil</c:v>
                </c:pt>
              </c:strCache>
            </c:strRef>
          </c:cat>
          <c:val>
            <c:numRef>
              <c:f>Energie!$C$2:$C$12</c:f>
              <c:numCache>
                <c:formatCode>General</c:formatCode>
                <c:ptCount val="11"/>
                <c:pt idx="0">
                  <c:v>413</c:v>
                </c:pt>
                <c:pt idx="1">
                  <c:v>215</c:v>
                </c:pt>
                <c:pt idx="2">
                  <c:v>103</c:v>
                </c:pt>
                <c:pt idx="3">
                  <c:v>84</c:v>
                </c:pt>
                <c:pt idx="4">
                  <c:v>79</c:v>
                </c:pt>
                <c:pt idx="5">
                  <c:v>57</c:v>
                </c:pt>
                <c:pt idx="6">
                  <c:v>48</c:v>
                </c:pt>
                <c:pt idx="7">
                  <c:v>16</c:v>
                </c:pt>
                <c:pt idx="8">
                  <c:v>29</c:v>
                </c:pt>
                <c:pt idx="9">
                  <c:v>9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5A-6C4C-B081-8BDCF25E1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403775"/>
        <c:axId val="386558015"/>
      </c:barChart>
      <c:catAx>
        <c:axId val="210403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86558015"/>
        <c:crosses val="autoZero"/>
        <c:auto val="1"/>
        <c:lblAlgn val="ctr"/>
        <c:lblOffset val="100"/>
        <c:noMultiLvlLbl val="0"/>
      </c:catAx>
      <c:valAx>
        <c:axId val="386558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403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Energie</a:t>
            </a:r>
          </a:p>
          <a:p>
            <a:pPr>
              <a:defRPr sz="1600" b="1">
                <a:solidFill>
                  <a:srgbClr val="002060"/>
                </a:solidFill>
              </a:defRPr>
            </a:pPr>
            <a:r>
              <a:rPr lang="fr-FR" sz="1600" b="1">
                <a:solidFill>
                  <a:srgbClr val="002060"/>
                </a:solidFill>
              </a:rPr>
              <a:t>Alumni</a:t>
            </a:r>
            <a:r>
              <a:rPr lang="fr-FR" sz="1600" b="1" baseline="0">
                <a:solidFill>
                  <a:srgbClr val="002060"/>
                </a:solidFill>
              </a:rPr>
              <a:t> Lyon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Energie!$A$2:$A$12</c:f>
              <c:strCache>
                <c:ptCount val="11"/>
                <c:pt idx="0">
                  <c:v>EDF</c:v>
                </c:pt>
                <c:pt idx="1">
                  <c:v>Framatome</c:v>
                </c:pt>
                <c:pt idx="2">
                  <c:v>TotalEnergies</c:v>
                </c:pt>
                <c:pt idx="3">
                  <c:v>Enedis</c:v>
                </c:pt>
                <c:pt idx="4">
                  <c:v>Orano</c:v>
                </c:pt>
                <c:pt idx="5">
                  <c:v>RTE </c:v>
                </c:pt>
                <c:pt idx="6">
                  <c:v>GE Vernova</c:v>
                </c:pt>
                <c:pt idx="7">
                  <c:v>GRDF</c:v>
                </c:pt>
                <c:pt idx="8">
                  <c:v>ENGIE</c:v>
                </c:pt>
                <c:pt idx="9">
                  <c:v>GE Grid Solutions</c:v>
                </c:pt>
                <c:pt idx="10">
                  <c:v>ExxonMobil</c:v>
                </c:pt>
              </c:strCache>
            </c:strRef>
          </c:cat>
          <c:val>
            <c:numRef>
              <c:f>Energie!$B$2:$B$12</c:f>
              <c:numCache>
                <c:formatCode>General</c:formatCode>
                <c:ptCount val="11"/>
                <c:pt idx="0">
                  <c:v>439</c:v>
                </c:pt>
                <c:pt idx="1">
                  <c:v>219</c:v>
                </c:pt>
                <c:pt idx="2">
                  <c:v>173</c:v>
                </c:pt>
                <c:pt idx="3">
                  <c:v>146</c:v>
                </c:pt>
                <c:pt idx="4">
                  <c:v>76</c:v>
                </c:pt>
                <c:pt idx="5">
                  <c:v>62</c:v>
                </c:pt>
                <c:pt idx="6">
                  <c:v>42</c:v>
                </c:pt>
                <c:pt idx="7">
                  <c:v>25</c:v>
                </c:pt>
                <c:pt idx="8">
                  <c:v>22</c:v>
                </c:pt>
                <c:pt idx="9">
                  <c:v>12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68-004C-AA57-FE0FE42F8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977727"/>
        <c:axId val="852976831"/>
      </c:barChart>
      <c:catAx>
        <c:axId val="8529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6831"/>
        <c:crosses val="autoZero"/>
        <c:auto val="1"/>
        <c:lblAlgn val="ctr"/>
        <c:lblOffset val="100"/>
        <c:noMultiLvlLbl val="0"/>
      </c:catAx>
      <c:valAx>
        <c:axId val="8529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297772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100029</xdr:colOff>
      <xdr:row>2</xdr:row>
      <xdr:rowOff>0</xdr:rowOff>
    </xdr:from>
    <xdr:to>
      <xdr:col>15</xdr:col>
      <xdr:colOff>671969</xdr:colOff>
      <xdr:row>27</xdr:row>
      <xdr:rowOff>88020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CA1978-AC91-F546-BC64-02D415E3F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771961</xdr:colOff>
      <xdr:row>7</xdr:row>
      <xdr:rowOff>74706</xdr:rowOff>
    </xdr:from>
    <xdr:ext cx="2611099" cy="7620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94EC157-1193-DE44-A423-BC1945AADF30}"/>
            </a:ext>
          </a:extLst>
        </xdr:cNvPr>
        <xdr:cNvSpPr txBox="1"/>
      </xdr:nvSpPr>
      <xdr:spPr>
        <a:xfrm>
          <a:off x="10931961" y="1693333"/>
          <a:ext cx="2611099" cy="7620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Nombre de profils Alumni Lyon 1 </a:t>
          </a:r>
        </a:p>
        <a:p>
          <a:pPr algn="ctr"/>
          <a:r>
            <a:rPr lang="fr-FR" sz="1400" b="1">
              <a:solidFill>
                <a:srgbClr val="002060"/>
              </a:solidFill>
            </a:rPr>
            <a:t>par Entreprise</a:t>
          </a:r>
        </a:p>
        <a:p>
          <a:pPr algn="ctr"/>
          <a:r>
            <a:rPr lang="fr-FR" sz="1400" b="0">
              <a:solidFill>
                <a:srgbClr val="002060"/>
              </a:solidFill>
            </a:rPr>
            <a:t>Source LinkedIn 09/2026</a:t>
          </a:r>
        </a:p>
        <a:p>
          <a:endParaRPr lang="fr-FR" sz="14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100029</xdr:colOff>
      <xdr:row>2</xdr:row>
      <xdr:rowOff>0</xdr:rowOff>
    </xdr:from>
    <xdr:to>
      <xdr:col>15</xdr:col>
      <xdr:colOff>671969</xdr:colOff>
      <xdr:row>26</xdr:row>
      <xdr:rowOff>113168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694C3A7-9924-4F43-A5AB-2EB746A3ED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577850</xdr:colOff>
      <xdr:row>2</xdr:row>
      <xdr:rowOff>0</xdr:rowOff>
    </xdr:from>
    <xdr:to>
      <xdr:col>15</xdr:col>
      <xdr:colOff>558800</xdr:colOff>
      <xdr:row>24</xdr:row>
      <xdr:rowOff>251485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0AB7895-F6C5-A248-887D-216466E954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289207</xdr:colOff>
      <xdr:row>7</xdr:row>
      <xdr:rowOff>0</xdr:rowOff>
    </xdr:from>
    <xdr:ext cx="2611099" cy="7620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F9CE30E-7352-B440-A733-D74C38A24840}"/>
            </a:ext>
          </a:extLst>
        </xdr:cNvPr>
        <xdr:cNvSpPr txBox="1"/>
      </xdr:nvSpPr>
      <xdr:spPr>
        <a:xfrm>
          <a:off x="10499504" y="1634653"/>
          <a:ext cx="2611099" cy="7620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Nombre de profils Alumni Lyon 1 </a:t>
          </a:r>
        </a:p>
        <a:p>
          <a:pPr algn="ctr"/>
          <a:r>
            <a:rPr lang="fr-FR" sz="1400" b="1">
              <a:solidFill>
                <a:srgbClr val="002060"/>
              </a:solidFill>
            </a:rPr>
            <a:t>par Entreprise</a:t>
          </a:r>
        </a:p>
        <a:p>
          <a:pPr algn="ctr"/>
          <a:r>
            <a:rPr lang="fr-FR" sz="1400" b="0">
              <a:solidFill>
                <a:srgbClr val="002060"/>
              </a:solidFill>
            </a:rPr>
            <a:t>Source LinkedIn 09/2026</a:t>
          </a:r>
        </a:p>
        <a:p>
          <a:endParaRPr lang="fr-FR" sz="14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577850</xdr:colOff>
      <xdr:row>2</xdr:row>
      <xdr:rowOff>0</xdr:rowOff>
    </xdr:from>
    <xdr:to>
      <xdr:col>15</xdr:col>
      <xdr:colOff>558800</xdr:colOff>
      <xdr:row>27</xdr:row>
      <xdr:rowOff>139700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1B5009B-5BBE-6F42-BDAF-CD11DCBB9A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622300</xdr:colOff>
      <xdr:row>8</xdr:row>
      <xdr:rowOff>228600</xdr:rowOff>
    </xdr:from>
    <xdr:ext cx="2611099" cy="7620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D4DAB38-0340-A941-8773-606646DA90C0}"/>
            </a:ext>
          </a:extLst>
        </xdr:cNvPr>
        <xdr:cNvSpPr txBox="1"/>
      </xdr:nvSpPr>
      <xdr:spPr>
        <a:xfrm>
          <a:off x="10807700" y="2120900"/>
          <a:ext cx="2611099" cy="7620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Nombre de profils Alumni Lyon 1 </a:t>
          </a:r>
        </a:p>
        <a:p>
          <a:pPr algn="ctr"/>
          <a:r>
            <a:rPr lang="fr-FR" sz="1400" b="1">
              <a:solidFill>
                <a:srgbClr val="002060"/>
              </a:solidFill>
            </a:rPr>
            <a:t>par Entreprise</a:t>
          </a:r>
        </a:p>
        <a:p>
          <a:pPr algn="ctr"/>
          <a:r>
            <a:rPr lang="fr-FR" sz="1400" b="0">
              <a:solidFill>
                <a:srgbClr val="002060"/>
              </a:solidFill>
            </a:rPr>
            <a:t>Source LinkedIn 09/2026</a:t>
          </a:r>
        </a:p>
        <a:p>
          <a:endParaRPr lang="fr-FR" sz="14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577850</xdr:colOff>
      <xdr:row>2</xdr:row>
      <xdr:rowOff>215900</xdr:rowOff>
    </xdr:from>
    <xdr:to>
      <xdr:col>15</xdr:col>
      <xdr:colOff>558800</xdr:colOff>
      <xdr:row>29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0D0B9C1-F04F-6F4E-BC1D-B4843034E4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635000</xdr:colOff>
      <xdr:row>8</xdr:row>
      <xdr:rowOff>228600</xdr:rowOff>
    </xdr:from>
    <xdr:ext cx="2611099" cy="7620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CCAB27C-F3F1-2C4E-92FB-E8E73AC5BECC}"/>
            </a:ext>
          </a:extLst>
        </xdr:cNvPr>
        <xdr:cNvSpPr txBox="1"/>
      </xdr:nvSpPr>
      <xdr:spPr>
        <a:xfrm>
          <a:off x="10820400" y="2159000"/>
          <a:ext cx="2611099" cy="7620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Nombre de profils Alumni Lyon 1 </a:t>
          </a:r>
        </a:p>
        <a:p>
          <a:pPr algn="ctr"/>
          <a:r>
            <a:rPr lang="fr-FR" sz="1400" b="1">
              <a:solidFill>
                <a:srgbClr val="002060"/>
              </a:solidFill>
            </a:rPr>
            <a:t>par Entreprise</a:t>
          </a:r>
        </a:p>
        <a:p>
          <a:pPr algn="ctr"/>
          <a:r>
            <a:rPr lang="fr-FR" sz="1400" b="0">
              <a:solidFill>
                <a:srgbClr val="002060"/>
              </a:solidFill>
            </a:rPr>
            <a:t>Source LinkedIn 09/2026</a:t>
          </a:r>
        </a:p>
        <a:p>
          <a:endParaRPr lang="fr-FR" sz="14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692150</xdr:colOff>
      <xdr:row>3</xdr:row>
      <xdr:rowOff>12700</xdr:rowOff>
    </xdr:from>
    <xdr:to>
      <xdr:col>15</xdr:col>
      <xdr:colOff>571500</xdr:colOff>
      <xdr:row>27</xdr:row>
      <xdr:rowOff>190500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E1F9764-D5EE-A640-901C-E83BD7A2F5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254000</xdr:colOff>
      <xdr:row>9</xdr:row>
      <xdr:rowOff>114300</xdr:rowOff>
    </xdr:from>
    <xdr:ext cx="2611099" cy="7620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3D96F57-490E-4247-8EF1-A59F84599BC1}"/>
            </a:ext>
          </a:extLst>
        </xdr:cNvPr>
        <xdr:cNvSpPr txBox="1"/>
      </xdr:nvSpPr>
      <xdr:spPr>
        <a:xfrm>
          <a:off x="10668000" y="2286000"/>
          <a:ext cx="2611099" cy="7620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Nombre de profils Alumni Lyon 1 </a:t>
          </a:r>
        </a:p>
        <a:p>
          <a:pPr algn="ctr"/>
          <a:r>
            <a:rPr lang="fr-FR" sz="1400" b="1">
              <a:solidFill>
                <a:srgbClr val="002060"/>
              </a:solidFill>
            </a:rPr>
            <a:t>par Entreprise</a:t>
          </a:r>
        </a:p>
        <a:p>
          <a:pPr algn="ctr"/>
          <a:r>
            <a:rPr lang="fr-FR" sz="1400" b="0">
              <a:solidFill>
                <a:srgbClr val="002060"/>
              </a:solidFill>
            </a:rPr>
            <a:t>Source LinkedIn 09/2026</a:t>
          </a:r>
        </a:p>
        <a:p>
          <a:endParaRPr lang="fr-FR" sz="14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31750</xdr:colOff>
      <xdr:row>2</xdr:row>
      <xdr:rowOff>12700</xdr:rowOff>
    </xdr:from>
    <xdr:to>
      <xdr:col>15</xdr:col>
      <xdr:colOff>736600</xdr:colOff>
      <xdr:row>24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8104276-8BB3-6E4F-BD12-8199712144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533400</xdr:colOff>
      <xdr:row>8</xdr:row>
      <xdr:rowOff>190500</xdr:rowOff>
    </xdr:from>
    <xdr:ext cx="2611099" cy="749821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225A5DA-FBCB-33F3-597F-6E704C706BF7}"/>
            </a:ext>
          </a:extLst>
        </xdr:cNvPr>
        <xdr:cNvSpPr txBox="1"/>
      </xdr:nvSpPr>
      <xdr:spPr>
        <a:xfrm>
          <a:off x="10528300" y="2120900"/>
          <a:ext cx="2611099" cy="74982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Nombre de profils Alumni Lyon 1 </a:t>
          </a:r>
        </a:p>
        <a:p>
          <a:pPr algn="ctr"/>
          <a:r>
            <a:rPr lang="fr-FR" sz="1400" b="1">
              <a:solidFill>
                <a:srgbClr val="002060"/>
              </a:solidFill>
            </a:rPr>
            <a:t>par Entreprise</a:t>
          </a:r>
        </a:p>
        <a:p>
          <a:pPr algn="ctr"/>
          <a:r>
            <a:rPr lang="fr-FR" sz="1400" b="0">
              <a:solidFill>
                <a:srgbClr val="002060"/>
              </a:solidFill>
            </a:rPr>
            <a:t>Source LinkedIn 09/2026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31750</xdr:colOff>
      <xdr:row>3</xdr:row>
      <xdr:rowOff>12700</xdr:rowOff>
    </xdr:from>
    <xdr:to>
      <xdr:col>15</xdr:col>
      <xdr:colOff>736600</xdr:colOff>
      <xdr:row>28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AAFAB55-D2B3-AB4F-8DA7-97CFA01516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10</xdr:col>
      <xdr:colOff>209216</xdr:colOff>
      <xdr:row>9</xdr:row>
      <xdr:rowOff>88901</xdr:rowOff>
    </xdr:from>
    <xdr:ext cx="2611099" cy="7620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AB9A626-BA3A-3617-D5BE-8E06349D6FE8}"/>
            </a:ext>
          </a:extLst>
        </xdr:cNvPr>
        <xdr:cNvSpPr txBox="1"/>
      </xdr:nvSpPr>
      <xdr:spPr>
        <a:xfrm>
          <a:off x="11029616" y="2260601"/>
          <a:ext cx="2611099" cy="7620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Nombre de profils Alumni Lyon 1 </a:t>
          </a:r>
        </a:p>
        <a:p>
          <a:pPr algn="ctr"/>
          <a:r>
            <a:rPr lang="fr-FR" sz="1400" b="1">
              <a:solidFill>
                <a:srgbClr val="002060"/>
              </a:solidFill>
            </a:rPr>
            <a:t>par Entreprise</a:t>
          </a:r>
        </a:p>
        <a:p>
          <a:pPr algn="ctr"/>
          <a:r>
            <a:rPr lang="fr-FR" sz="1400" b="0">
              <a:solidFill>
                <a:srgbClr val="002060"/>
              </a:solidFill>
            </a:rPr>
            <a:t>Source LinkedIn 09/2026</a:t>
          </a:r>
        </a:p>
        <a:p>
          <a:endParaRPr lang="fr-FR" sz="1400"/>
        </a:p>
      </xdr:txBody>
    </xdr:sp>
    <xdr:clientData/>
  </xdr:one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0.51132</cdr:x>
      <cdr:y>0.27593</cdr:y>
    </cdr:from>
    <cdr:to>
      <cdr:x>0.62373</cdr:x>
      <cdr:y>0.42531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CA02619-B928-54E2-2D0D-4DD2A347ACEB}"/>
            </a:ext>
          </a:extLst>
        </cdr:cNvPr>
        <cdr:cNvSpPr txBox="1"/>
      </cdr:nvSpPr>
      <cdr:spPr>
        <a:xfrm xmlns:a="http://schemas.openxmlformats.org/drawingml/2006/main">
          <a:off x="4159250" y="16891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fr-FR" sz="1100" kern="1200"/>
        </a:p>
      </cdr:txBody>
    </cdr:sp>
  </cdr:relSizeAnchor>
  <cdr:relSizeAnchor xmlns:cdr="http://schemas.openxmlformats.org/drawingml/2006/chartDrawing">
    <cdr:from>
      <cdr:x>0.50976</cdr:x>
      <cdr:y>0.25934</cdr:y>
    </cdr:from>
    <cdr:to>
      <cdr:x>0.62217</cdr:x>
      <cdr:y>0.40871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D82B3368-10A7-F5EB-351F-A1D3CDC6291D}"/>
            </a:ext>
          </a:extLst>
        </cdr:cNvPr>
        <cdr:cNvSpPr txBox="1"/>
      </cdr:nvSpPr>
      <cdr:spPr>
        <a:xfrm xmlns:a="http://schemas.openxmlformats.org/drawingml/2006/main">
          <a:off x="4146550" y="15875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fr-FR" sz="1100" kern="1200"/>
        </a:p>
      </cdr:txBody>
    </cdr:sp>
  </cdr:relSizeAnchor>
  <cdr:relSizeAnchor xmlns:cdr="http://schemas.openxmlformats.org/drawingml/2006/chartDrawing">
    <cdr:from>
      <cdr:x>0.4879</cdr:x>
      <cdr:y>0.25726</cdr:y>
    </cdr:from>
    <cdr:to>
      <cdr:x>0.60031</cdr:x>
      <cdr:y>0.40664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E22E28F4-AEE5-9612-3443-F28F24DE0EA0}"/>
            </a:ext>
          </a:extLst>
        </cdr:cNvPr>
        <cdr:cNvSpPr txBox="1"/>
      </cdr:nvSpPr>
      <cdr:spPr>
        <a:xfrm xmlns:a="http://schemas.openxmlformats.org/drawingml/2006/main">
          <a:off x="3968750" y="15748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fr-FR" sz="1100" kern="1200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31750</xdr:colOff>
      <xdr:row>3</xdr:row>
      <xdr:rowOff>12700</xdr:rowOff>
    </xdr:from>
    <xdr:to>
      <xdr:col>14</xdr:col>
      <xdr:colOff>736600</xdr:colOff>
      <xdr:row>29</xdr:row>
      <xdr:rowOff>101600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6CE66F6-63B4-D545-A7D7-875330D00E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482600</xdr:colOff>
      <xdr:row>8</xdr:row>
      <xdr:rowOff>177800</xdr:rowOff>
    </xdr:from>
    <xdr:ext cx="2611099" cy="7620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BD933D7-D4F4-964E-99BE-DE4CC13FB7A0}"/>
            </a:ext>
          </a:extLst>
        </xdr:cNvPr>
        <xdr:cNvSpPr txBox="1"/>
      </xdr:nvSpPr>
      <xdr:spPr>
        <a:xfrm>
          <a:off x="10477500" y="2108200"/>
          <a:ext cx="2611099" cy="7620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Nombre de profils Alumni Lyon 1 </a:t>
          </a:r>
        </a:p>
        <a:p>
          <a:pPr algn="ctr"/>
          <a:r>
            <a:rPr lang="fr-FR" sz="1400" b="1">
              <a:solidFill>
                <a:srgbClr val="002060"/>
              </a:solidFill>
            </a:rPr>
            <a:t>par Entreprise</a:t>
          </a:r>
        </a:p>
        <a:p>
          <a:pPr algn="ctr"/>
          <a:r>
            <a:rPr lang="fr-FR" sz="1400" b="0">
              <a:solidFill>
                <a:srgbClr val="002060"/>
              </a:solidFill>
            </a:rPr>
            <a:t>Source LinkedIn 09/2026</a:t>
          </a:r>
        </a:p>
        <a:p>
          <a:endParaRPr lang="fr-FR" sz="14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635000</xdr:colOff>
      <xdr:row>1</xdr:row>
      <xdr:rowOff>63500</xdr:rowOff>
    </xdr:from>
    <xdr:to>
      <xdr:col>11</xdr:col>
      <xdr:colOff>152400</xdr:colOff>
      <xdr:row>21</xdr:row>
      <xdr:rowOff>127000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A46464C-1D8B-D4A0-C1B9-08C5DFAD39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31750</xdr:colOff>
      <xdr:row>2</xdr:row>
      <xdr:rowOff>25400</xdr:rowOff>
    </xdr:from>
    <xdr:to>
      <xdr:col>23</xdr:col>
      <xdr:colOff>685800</xdr:colOff>
      <xdr:row>27</xdr:row>
      <xdr:rowOff>215900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CA6FC3F-B291-BE9D-5F35-FA08B5A94F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17</xdr:col>
      <xdr:colOff>609600</xdr:colOff>
      <xdr:row>9</xdr:row>
      <xdr:rowOff>139700</xdr:rowOff>
    </xdr:from>
    <xdr:ext cx="2611099" cy="76200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34AD2-71F0-0F4D-80B4-EB25295718F9}"/>
            </a:ext>
          </a:extLst>
        </xdr:cNvPr>
        <xdr:cNvSpPr txBox="1"/>
      </xdr:nvSpPr>
      <xdr:spPr>
        <a:xfrm>
          <a:off x="17208500" y="2273300"/>
          <a:ext cx="2611099" cy="7620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Nombre de profils Alumni Lyon 1 </a:t>
          </a:r>
        </a:p>
        <a:p>
          <a:pPr algn="ctr"/>
          <a:r>
            <a:rPr lang="fr-FR" sz="1400" b="1">
              <a:solidFill>
                <a:srgbClr val="002060"/>
              </a:solidFill>
            </a:rPr>
            <a:t>par Entreprise</a:t>
          </a:r>
        </a:p>
        <a:p>
          <a:pPr algn="ctr"/>
          <a:r>
            <a:rPr lang="fr-FR" sz="1400" b="0">
              <a:solidFill>
                <a:srgbClr val="002060"/>
              </a:solidFill>
            </a:rPr>
            <a:t>Source LinkedIn 09/2026</a:t>
          </a:r>
        </a:p>
        <a:p>
          <a:endParaRPr lang="fr-FR" sz="14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school/universite-lyon-1/people/?facetCurrentCompany=166426" TargetMode="External"/><Relationship Id="rId13" Type="http://schemas.openxmlformats.org/officeDocument/2006/relationships/hyperlink" Target="https://www.linkedin.com/school/universite-lyon-1/people/?facetCurrentCompany=11305" TargetMode="External"/><Relationship Id="rId18" Type="http://schemas.openxmlformats.org/officeDocument/2006/relationships/hyperlink" Target="https://www.linkedin.com/school/universite-lyon-1/people/?facetCurrentCompany=2579" TargetMode="External"/><Relationship Id="rId3" Type="http://schemas.openxmlformats.org/officeDocument/2006/relationships/hyperlink" Target="https://www.linkedin.com/school/universite-lyon-1/people/?facetCurrentCompany=15326" TargetMode="External"/><Relationship Id="rId21" Type="http://schemas.openxmlformats.org/officeDocument/2006/relationships/hyperlink" Target="https://www.linkedin.com/school/universite-lyon-1/people/?facetCurrentCompany=439981" TargetMode="External"/><Relationship Id="rId7" Type="http://schemas.openxmlformats.org/officeDocument/2006/relationships/hyperlink" Target="https://www.linkedin.com/school/universite-lyon-1/people/?facetCurrentCompany=343556" TargetMode="External"/><Relationship Id="rId12" Type="http://schemas.openxmlformats.org/officeDocument/2006/relationships/hyperlink" Target="https://www.linkedin.com/school/universite-lyon-1/people/?facetCurrentCompany=1632894" TargetMode="External"/><Relationship Id="rId17" Type="http://schemas.openxmlformats.org/officeDocument/2006/relationships/hyperlink" Target="https://www.linkedin.com/school/universite-lyon-1/people/?facetCurrentCompany=7467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s://www.linkedin.com/school/universite-lyon-1/people/?facetCurrentCompany=732914" TargetMode="External"/><Relationship Id="rId16" Type="http://schemas.openxmlformats.org/officeDocument/2006/relationships/hyperlink" Target="https://www.linkedin.com/school/universite-lyon-1/people/?facetCurrentCompany=6331" TargetMode="External"/><Relationship Id="rId20" Type="http://schemas.openxmlformats.org/officeDocument/2006/relationships/hyperlink" Target="https://www.linkedin.com/school/universite-lyon-1/people/?facetCurrentCompany=3880216" TargetMode="External"/><Relationship Id="rId1" Type="http://schemas.openxmlformats.org/officeDocument/2006/relationships/hyperlink" Target="https://www.linkedin.com/school/universite-lyon-1/people/?facetCurrentCompany=2979" TargetMode="External"/><Relationship Id="rId6" Type="http://schemas.openxmlformats.org/officeDocument/2006/relationships/hyperlink" Target="https://www.linkedin.com/school/universite-lyon-1/people/?facetCurrentCompany=34529" TargetMode="External"/><Relationship Id="rId11" Type="http://schemas.openxmlformats.org/officeDocument/2006/relationships/hyperlink" Target="https://www.linkedin.com/school/universite-lyon-1/people/?facetCurrentCompany=2611817" TargetMode="External"/><Relationship Id="rId24" Type="http://schemas.openxmlformats.org/officeDocument/2006/relationships/hyperlink" Target="https://www.linkedin.com/school/universite-lyon-1/people/?facetCurrentCompany=1241" TargetMode="External"/><Relationship Id="rId5" Type="http://schemas.openxmlformats.org/officeDocument/2006/relationships/hyperlink" Target="https://www.linkedin.com/school/universite-lyon-1/people/?facetCurrentCompany=368547" TargetMode="External"/><Relationship Id="rId15" Type="http://schemas.openxmlformats.org/officeDocument/2006/relationships/hyperlink" Target="https://www.linkedin.com/school/universite-lyon-1/people/?facetCurrentCompany=22559" TargetMode="External"/><Relationship Id="rId23" Type="http://schemas.openxmlformats.org/officeDocument/2006/relationships/hyperlink" Target="https://www.linkedin.com/school/universite-lyon-1/people/?facetCurrentCompany=12206" TargetMode="External"/><Relationship Id="rId10" Type="http://schemas.openxmlformats.org/officeDocument/2006/relationships/hyperlink" Target="https://www.linkedin.com/school/universite-lyon-1/people/?facetCurrentCompany=1691" TargetMode="External"/><Relationship Id="rId19" Type="http://schemas.openxmlformats.org/officeDocument/2006/relationships/hyperlink" Target="https://www.linkedin.com/school/universite-lyon-1/people/?facetCurrentCompany=732914%2C12206%2C1508%2C3880216%2C22559%2C34529%2C15326%2C1632894%2C343556%2C439981%2C368547%2C7467%2C19815%2C11305%2C79376776%2C1691%2C2611817%2C2979%2C1241%2C1214%2C6331%2C166426%2C2579" TargetMode="External"/><Relationship Id="rId4" Type="http://schemas.openxmlformats.org/officeDocument/2006/relationships/hyperlink" Target="https://www.linkedin.com/school/universite-lyon-1/people/?facetCurrentCompany=1214" TargetMode="External"/><Relationship Id="rId9" Type="http://schemas.openxmlformats.org/officeDocument/2006/relationships/hyperlink" Target="https://www.linkedin.com/school/universite-lyon-1/people/?facetCurrentCompany=1508" TargetMode="External"/><Relationship Id="rId14" Type="http://schemas.openxmlformats.org/officeDocument/2006/relationships/hyperlink" Target="https://www.linkedin.com/school/universite-lyon-1/people/?facetCurrentCompany=19815" TargetMode="External"/><Relationship Id="rId22" Type="http://schemas.openxmlformats.org/officeDocument/2006/relationships/hyperlink" Target="https://www.linkedin.com/school/universite-lyon-1/people/?facetCurrentCompany=7937677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school/universite-lyon-1/people/?facetCurrentCompany=2912917" TargetMode="External"/><Relationship Id="rId3" Type="http://schemas.openxmlformats.org/officeDocument/2006/relationships/hyperlink" Target="https://www.linkedin.com/school/universite-lyon-1/people/?facetCurrentCompany=15082918" TargetMode="External"/><Relationship Id="rId7" Type="http://schemas.openxmlformats.org/officeDocument/2006/relationships/hyperlink" Target="https://www.linkedin.com/school/universite-lyon-1/people/?facetCurrentCompany=44455449" TargetMode="External"/><Relationship Id="rId2" Type="http://schemas.openxmlformats.org/officeDocument/2006/relationships/hyperlink" Target="https://www.linkedin.com/school/universite-lyon-1/people/?facetCurrentCompany=2443" TargetMode="External"/><Relationship Id="rId1" Type="http://schemas.openxmlformats.org/officeDocument/2006/relationships/hyperlink" Target="https://www.linkedin.com/school/universite-lyon-1/people/?facetCurrentCompany=2443%2C166019%2C15082918%2C44455449%2C10055%2C2912917%2C164661" TargetMode="External"/><Relationship Id="rId6" Type="http://schemas.openxmlformats.org/officeDocument/2006/relationships/hyperlink" Target="https://www.linkedin.com/school/universite-lyon-1/people/?facetCurrentCompany=164661" TargetMode="External"/><Relationship Id="rId5" Type="http://schemas.openxmlformats.org/officeDocument/2006/relationships/hyperlink" Target="https://www.linkedin.com/school/universite-lyon-1/people/?facetCurrentCompany=10055" TargetMode="External"/><Relationship Id="rId4" Type="http://schemas.openxmlformats.org/officeDocument/2006/relationships/hyperlink" Target="https://www.linkedin.com/school/universite-lyon-1/people/?facetCurrentCompany=166019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school/universite-lyon-1/people/?facetCurrentCompany=1415" TargetMode="External"/><Relationship Id="rId13" Type="http://schemas.openxmlformats.org/officeDocument/2006/relationships/hyperlink" Target="https://www.linkedin.com/school/universite-lyon-1/people/?facetCurrentCompany=1112" TargetMode="External"/><Relationship Id="rId18" Type="http://schemas.openxmlformats.org/officeDocument/2006/relationships/hyperlink" Target="https://www.linkedin.com/school/universite-lyon-1/people/?facetCurrentCompany=28542" TargetMode="External"/><Relationship Id="rId3" Type="http://schemas.openxmlformats.org/officeDocument/2006/relationships/hyperlink" Target="https://www.linkedin.com/school/universite-lyon-1/people/?facetCurrentCompany=28542" TargetMode="External"/><Relationship Id="rId21" Type="http://schemas.openxmlformats.org/officeDocument/2006/relationships/hyperlink" Target="https://www.linkedin.com/school/universite-lyon-1/people/?facetCurrentCompany=10984" TargetMode="External"/><Relationship Id="rId7" Type="http://schemas.openxmlformats.org/officeDocument/2006/relationships/hyperlink" Target="https://www.linkedin.com/school/universite-lyon-1/people/?facetCurrentCompany=3054" TargetMode="External"/><Relationship Id="rId12" Type="http://schemas.openxmlformats.org/officeDocument/2006/relationships/hyperlink" Target="https://www.linkedin.com/school/universite-lyon-1/people/?facetCurrentCompany=68841835" TargetMode="External"/><Relationship Id="rId17" Type="http://schemas.openxmlformats.org/officeDocument/2006/relationships/hyperlink" Target="https://www.linkedin.com/school/universite-lyon-1/people/?facetCurrentCompany=2780" TargetMode="External"/><Relationship Id="rId25" Type="http://schemas.openxmlformats.org/officeDocument/2006/relationships/drawing" Target="../drawings/drawing3.xml"/><Relationship Id="rId2" Type="http://schemas.openxmlformats.org/officeDocument/2006/relationships/hyperlink" Target="https://www.linkedin.com/school/universite-lyon-1/people/?facetCurrentCompany=157240" TargetMode="External"/><Relationship Id="rId16" Type="http://schemas.openxmlformats.org/officeDocument/2006/relationships/hyperlink" Target="https://www.linkedin.com/school/universite-lyon-1/people/?facetCurrentCompany=1009" TargetMode="External"/><Relationship Id="rId20" Type="http://schemas.openxmlformats.org/officeDocument/2006/relationships/hyperlink" Target="https://www.linkedin.com/school/universite-lyon-1/people/?facetCurrentCompany=1028" TargetMode="External"/><Relationship Id="rId1" Type="http://schemas.openxmlformats.org/officeDocument/2006/relationships/hyperlink" Target="https://www.linkedin.com/school/universite-lyon-1/people/?facetCurrentCompany=157240%2C26684491%2C3054%2C79383535%2C1009%2C1415%2C2780%2C162561%2C90548177%2C1028%2C1956%2C1259%2C28542%2C68841835%2C1112%2C2683%2C2382910%2C5390798%2C1680%2C1468%2C127847%2C320456%2C10984" TargetMode="External"/><Relationship Id="rId6" Type="http://schemas.openxmlformats.org/officeDocument/2006/relationships/hyperlink" Target="https://www.linkedin.com/school/universite-lyon-1/people/?facetCurrentCompany=320456" TargetMode="External"/><Relationship Id="rId11" Type="http://schemas.openxmlformats.org/officeDocument/2006/relationships/hyperlink" Target="https://www.linkedin.com/school/universite-lyon-1/people/?facetCurrentCompany=1956" TargetMode="External"/><Relationship Id="rId24" Type="http://schemas.openxmlformats.org/officeDocument/2006/relationships/hyperlink" Target="https://www.linkedin.com/school/universite-lyon-1/people/?facetCurrentCompany=127847" TargetMode="External"/><Relationship Id="rId5" Type="http://schemas.openxmlformats.org/officeDocument/2006/relationships/hyperlink" Target="https://www.linkedin.com/school/universite-lyon-1/people/?facetCurrentCompany=1680" TargetMode="External"/><Relationship Id="rId15" Type="http://schemas.openxmlformats.org/officeDocument/2006/relationships/hyperlink" Target="https://www.linkedin.com/school/universite-lyon-1/people/?facetCurrentCompany=162561" TargetMode="External"/><Relationship Id="rId23" Type="http://schemas.openxmlformats.org/officeDocument/2006/relationships/hyperlink" Target="https://www.linkedin.com/school/universite-lyon-1/people/?facetCurrentCompany=90548177" TargetMode="External"/><Relationship Id="rId10" Type="http://schemas.openxmlformats.org/officeDocument/2006/relationships/hyperlink" Target="https://www.linkedin.com/school/universite-lyon-1/people/?facetCurrentCompany=1259" TargetMode="External"/><Relationship Id="rId19" Type="http://schemas.openxmlformats.org/officeDocument/2006/relationships/hyperlink" Target="https://www.linkedin.com/school/universite-lyon-1/people/?facetCurrentCompany=2382910" TargetMode="External"/><Relationship Id="rId4" Type="http://schemas.openxmlformats.org/officeDocument/2006/relationships/hyperlink" Target="https://www.linkedin.com/school/universite-lyon-1/people/?facetCurrentCompany=2683" TargetMode="External"/><Relationship Id="rId9" Type="http://schemas.openxmlformats.org/officeDocument/2006/relationships/hyperlink" Target="https://www.linkedin.com/school/universite-lyon-1/people/?facetCurrentCompany=79383535" TargetMode="External"/><Relationship Id="rId14" Type="http://schemas.openxmlformats.org/officeDocument/2006/relationships/hyperlink" Target="https://www.linkedin.com/school/universite-lyon-1/people/?facetCurrentCompany=26684491" TargetMode="External"/><Relationship Id="rId22" Type="http://schemas.openxmlformats.org/officeDocument/2006/relationships/hyperlink" Target="https://www.linkedin.com/school/universite-lyon-1/people/?facetCurrentCompany=5390798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chool/universite-lyon-1/people/?facetCurrentCompany=1043%2C6594%2C277579%2C2329%2C2753%2C11708%2C1015%2C5050%2C4592%2C11057%2C360308%2C79422%2C54307%2C10074449%2C313679%2C1127607%2C3260" TargetMode="External"/><Relationship Id="rId21" Type="http://schemas.openxmlformats.org/officeDocument/2006/relationships/hyperlink" Target="https://www.linkedin.com/school/universite-lyon-1/people/?facetCurrentCompany=2443%2C166019%2C15082918%2C44455449%2C10055%2C2912917%2C164661" TargetMode="External"/><Relationship Id="rId34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82053%22%2C%22688652%22%5D&amp;schoolFilter=%5B%22963638%22%5D&amp;page=4&amp;spellCorrectionEnabled=true&amp;prioritizeMessage=false" TargetMode="External"/><Relationship Id="rId42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47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688652%22%2C%2282053%22%5D&amp;schoolFilter=%5B%2215138342%22%5D&amp;page=2&amp;spellCorrectionEnabled=true&amp;prioritizeMessage=false" TargetMode="External"/><Relationship Id="rId50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688652%22%2C%2282053%22%5D&amp;schoolFilter=%5B%2215138342%22%5D&amp;page=2&amp;spellCorrectionEnabled=true&amp;prioritizeMessage=false" TargetMode="External"/><Relationship Id="rId55" Type="http://schemas.openxmlformats.org/officeDocument/2006/relationships/hyperlink" Target="https://www.linkedin.com/search/results/people/?keywords=PhD%20OR%20Ph.D%20OR%20Docteur%20OR%20Doctorat&amp;origin=FACETED_SEARCH&amp;currentCompany=%5B%2272092703%22%2C%2215541%22%2C%2215633%22%2C%225322%22%2C%2231393419%22%5D&amp;schoolFilter=%5B%22963638%22%5D&amp;page=5&amp;spellCorrectionEnabled=true&amp;prioritizeMessage=false" TargetMode="External"/><Relationship Id="rId63" Type="http://schemas.openxmlformats.org/officeDocument/2006/relationships/hyperlink" Target="https://www.linkedin.com/search/results/people/?keywords=PhD%20OR%20Ph.D%20OR%20Docteur%20OR%20Doctorat&amp;origin=FACETED_SEARCH&amp;currentCompany=%5B%2211305%22%2C%221214%22%2C%2212206%22%2C%221241%22%2C%221508%22%2C%2215326%22%2C%221632894%22%2C%22166426%22%2C%221691%22%2C%2219815%22%2C%2222559%22%2C%222611817%22%2C%222979%22%2C%22343556%22%2C%2234529%22%2C%22368547%22%2C%223880216%22%2C%22439981%22%2C%226331%22%2C%22732914%22%2C%227467%22%5D&amp;schoolFilter=%5B%2215138342%22%5D&amp;page=3&amp;spellCorrectionEnabled=true&amp;prioritizeMessage=false" TargetMode="External"/><Relationship Id="rId7" Type="http://schemas.openxmlformats.org/officeDocument/2006/relationships/hyperlink" Target="https://www.linkedin.com/search/results/people/?keywords=PhD%20OR%20Ph.D&amp;origin=FACETED_SEARCH&amp;currentCompany=%5B%2210116%22%2C%221055530%22%2C%2211223%22%2C%22162679%22%2C%22164659%22%2C%221662%22%2C%224059%22%2C%225058%22%2C%226091%22%2C%226899%22%5D&amp;schoolFilter=%5B%22963638%22%5D&amp;page=3&amp;spellCorrectionEnabled=true&amp;prioritizeMessage=false" TargetMode="External"/><Relationship Id="rId2" Type="http://schemas.openxmlformats.org/officeDocument/2006/relationships/hyperlink" Target="https://www.linkedin.com/search/results/people/?keywords=PhD%20OR%20Ph.D&amp;origin=FACETED_SEARCH&amp;currentCompany=%5B%224249%22%2C%221818%22%2C%223900%22%2C%2210279761%22%2C%221037919%22%2C%2211142%22%2C%2211455%22%2C%221271%22%2C%221389%22%2C%221689%22%2C%22245681%22%2C%22298246%22%2C%223783876%22%2C%223901%22%2C%224120%22%2C%22541318%22%2C%22549863%22%2C%227480%22%2C%2282315716%22%5D&amp;schoolFilter=%5B%22963638%22%5D" TargetMode="External"/><Relationship Id="rId16" Type="http://schemas.openxmlformats.org/officeDocument/2006/relationships/hyperlink" Target="https://www.linkedin.com/search/results/people/?keywords=PhD%20OR%20Ph.D%20OR%20Docteur%20OR%20Doctorat&amp;origin=FACETED_SEARCH&amp;currentCompany=%5B%221035%22%2C%2210667%22%2C%221115%22%2C%2211273203%22%2C%221441%22%2C%221480%22%2C%221586%22%2C%222508619%22%2C%222528%22%2C%2228423178%22%2C%22309694%22%2C%223185%22%2C%223488%22%2C%223896%22%2C%224999584%22%2C%223545%22%5D&amp;schoolFilter=%5B%22963638%22%5D" TargetMode="External"/><Relationship Id="rId29" Type="http://schemas.openxmlformats.org/officeDocument/2006/relationships/hyperlink" Target="https://www.linkedin.com/search/results/people/?keywords=PhD%20OR%20Ph.D%20OR%20Docteur%20OR%20Doctorat&amp;origin=FACETED_SEARCH&amp;currentCompany=%5B%221053%22%2C%221088%22%2C%2211700676%22%2C%221344%22%2C%221497%22%2C%2215088102%22%2C%221618%22%2C%22162479%22%2C%221753%22%2C%222017%22%2C%222018%22%2C%222148%22%2C%222599%22%2C%223608%22%2C%223690%22%2C%228356%22%2C%228483%22%2C%229650115%22%2C%222059%22%5D&amp;schoolFilter=%5B%22963638%22%5D&amp;spellCorrectionEnabled=true&amp;prioritizeMessage=false" TargetMode="External"/><Relationship Id="rId11" Type="http://schemas.openxmlformats.org/officeDocument/2006/relationships/hyperlink" Target="https://www.linkedin.com/school/universite-lyon-1/people/?facetCurrentCompany=162715%2C1602%2C3081%2C8306%2C15720%2C15749%2C1526%2C2068%2C16233341" TargetMode="External"/><Relationship Id="rId24" Type="http://schemas.openxmlformats.org/officeDocument/2006/relationships/hyperlink" Target="https://www.linkedin.com/search/results/people/?keywords=PhD%20OR%20Ph.D%20&amp;origin=GLOBAL_SEARCH_HEADER&amp;currentCompany=%5B%2210055%22%2C%2215082918%22%2C%22164661%22%2C%22166019%22%2C%222443%22%2C%222912917%22%2C%2244455449%22%5D&amp;schoolFilter=%5B%22963638%22%5D&amp;page=2&amp;spellCorrectionEnabled=true&amp;prioritizeMessage=false" TargetMode="External"/><Relationship Id="rId32" Type="http://schemas.openxmlformats.org/officeDocument/2006/relationships/hyperlink" Target="https://www.linkedin.com/search/results/people/?keywords=PhD%20OR%20Ph.D%20OR%20Docteur%20OR%20Doctorat&amp;origin=FACETED_SEARCH&amp;currentCompany=%5B%222981%22%2C%2210514999%22%2C%2215262554%22%2C%2217796%22%2C%221943059%22%2C%22227766%22%2C%2225886542%22%2C%22263235%22%2C%2226703935%22%2C%222802196%22%2C%222828217%22%2C%223169308%22%2C%223224429%22%2C%223475%22%2C%2237237894%22%2C%2238235%22%2C%2244237%22%2C%2257307%22%2C%225786%22%2C%2258636%22%2C%22770174%22%2C%2277478%22%2C%22860481%22%5D&amp;schoolFilter=%5B%22963638%22%5D" TargetMode="External"/><Relationship Id="rId37" Type="http://schemas.openxmlformats.org/officeDocument/2006/relationships/hyperlink" Target="https://www.linkedin.com/search/results/people/?keywords=PhD%20OR%20Ph.D&amp;origin=FACETED_SEARCH&amp;currentCompany=%5B%2210116%22%2C%221055530%22%2C%2211223%22%2C%22162679%22%2C%22164659%22%2C%221662%22%2C%224059%22%2C%225058%22%2C%226091%22%2C%226899%22%5D&amp;schoolFilter=%5B%2215138342%22%5D" TargetMode="External"/><Relationship Id="rId40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45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53" Type="http://schemas.openxmlformats.org/officeDocument/2006/relationships/hyperlink" Target="https://www.linkedin.com/school/universite-lyon-1/people/?facetCurrentCompany=2999687%2C5003%2C162993%2C6533%2C5001%2C5493%2C17577%2C2183106%2C355329%2C2743%2C164412%2C164666%2C164715%2C3565400%2C5790%2C21575%2C2029%2C6814%2C2924299" TargetMode="External"/><Relationship Id="rId58" Type="http://schemas.openxmlformats.org/officeDocument/2006/relationships/hyperlink" Target="https://www.linkedin.com/search/results/people/?keywords=PhD%20OR%20Ph.D%20OR%20Docteur%20OR%20Doctorat&amp;origin=FACETED_SEARCH&amp;currentCompany=%5B%2211543%22%2C%221347459%22%2C%221429489%22%2C%2214322%22%2C%22163138%22%2C%22163967%22%2C%222221%22%2C%22237118%22%2C%22282760%22%2C%2229465%22%2C%2234644526%22%2C%22811282%22%2C%2289336607%22%2C%22930708%22%2C%229623%22%5D&amp;schoolFilter=%5B%22963638%22%5D" TargetMode="External"/><Relationship Id="rId66" Type="http://schemas.openxmlformats.org/officeDocument/2006/relationships/hyperlink" Target="https://www.linkedin.com/school/universite-lyon-1/people/?facetCurrentCompany=732914%2C12206%2C1508%2C3880216%2C22559%2C34529%2C15326%2C1632894%2C343556%2C439981%2C368547%2C7467%2C19815%2C11305%2C79376776%2C1691%2C2611817%2C2979%2C1241%2C1214%2C6331%2C166426%2C2579" TargetMode="External"/><Relationship Id="rId5" Type="http://schemas.openxmlformats.org/officeDocument/2006/relationships/hyperlink" Target="https://www.linkedin.com/school/universite-lyon-1/people/?facetCurrentCompany=1642%2C1406%2C3235%2C1603%2C1399%2C165926%2C1485%2C1304385%2C1185%2C165467%2C1773%2C7462%2C1663%2C2227%2C5482%2C24773027%2C8511%2C17609%2C9711%2C111557%2C4891" TargetMode="External"/><Relationship Id="rId61" Type="http://schemas.openxmlformats.org/officeDocument/2006/relationships/hyperlink" Target="https://www.linkedin.com/search/results/people/?keywords=PhD%20OR%20Ph.D%20OR%20Docteur%20OR%20Doctorat&amp;origin=FACETED_SEARCH&amp;currentCompany=%5B%2272092703%22%2C%2215541%22%2C%2215633%22%2C%2231393419%22%2C%225322%22%5D&amp;schoolFilter=%5B%2215138342%22%5D&amp;page=4&amp;spellCorrectionEnabled=true&amp;prioritizeMessage=false" TargetMode="External"/><Relationship Id="rId19" Type="http://schemas.openxmlformats.org/officeDocument/2006/relationships/hyperlink" Target="https://www.linkedin.com/school/universite-lyon-1/people/?facetCurrentCompany=18660631%2C10734841%2C34964675%2C78787910%2C7168%2C4101%2C11286451%2C7163%2C2431%2C2093%2C66256333%2C2669%2C68686870%2C3534%2C3915%2C2087%2C73448548" TargetMode="External"/><Relationship Id="rId14" Type="http://schemas.openxmlformats.org/officeDocument/2006/relationships/hyperlink" Target="https://www.linkedin.com/school/universite-lyon-1/people/?facetCurrentCompany=1070%2C1110%2C3665%2C2288%2C3014%2C1060%2C2715%2C132664%2C34571" TargetMode="External"/><Relationship Id="rId22" Type="http://schemas.openxmlformats.org/officeDocument/2006/relationships/hyperlink" Target="https://www.linkedin.com/search/results/people/?keywords=PhD%20OR%20Ph.D%20OR%20Doctorat&amp;origin=GLOBAL_SEARCH_HEADER&amp;currentCompany=%5B%224101%22%2C%2210734841%22%2C%2211286451%22%2C%2218660631%22%2C%222087%22%2C%222093%22%2C%222431%22%2C%222669%22%2C%2234964675%22%2C%223534%22%2C%223915%22%2C%2266256333%22%2C%2268686870%22%2C%227163%22%2C%227168%22%2C%2273448548%22%2C%2278787910%22%5D&amp;schoolFilter=%5B%22963638%22%5D&amp;page=7&amp;spellCorrectionEnabled=true&amp;prioritizeMessage=false" TargetMode="External"/><Relationship Id="rId27" Type="http://schemas.openxmlformats.org/officeDocument/2006/relationships/hyperlink" Target="https://www.linkedin.com/school/universite-lyon-1/people/?facetCurrentCompany=1090%2C157241%2C1612%2C1016%2C1841%2C3102%2C3282%2C11542591%2C4389%2C1637%2C6773%2C1041095%2C5275%2C2371%2C451202%2C163416%2C12207%2C6440%2C162677%2C9561%2C163578" TargetMode="External"/><Relationship Id="rId30" Type="http://schemas.openxmlformats.org/officeDocument/2006/relationships/hyperlink" Target="https://www.linkedin.com/search/results/people/?keywords=PhD%20OR%20Ph.D%20&amp;origin=GLOBAL_SEARCH_HEADER&amp;currentCompany=%5B%221016%22%2C%221041095%22%2C%221090%22%2C%2211542591%22%2C%2212207%22%2C%22157241%22%2C%221612%22%2C%22162677%22%2C%22163416%22%2C%22163578%22%2C%221637%22%2C%221841%22%2C%222371%22%2C%223102%22%2C%223282%22%2C%224389%22%2C%22451202%22%2C%225275%22%2C%226440%22%2C%226773%22%2C%229561%22%5D&amp;schoolFilter=%5B%22963638%22%5D&amp;page=6&amp;spellCorrectionEnabled=true&amp;prioritizeMessage=false" TargetMode="External"/><Relationship Id="rId35" Type="http://schemas.openxmlformats.org/officeDocument/2006/relationships/hyperlink" Target="https://www.linkedin.com/search/results/people/?keywords=PhD%20OR%20Ph.D&amp;origin=FACETED_SEARCH&amp;currentCompany=%5B%224249%22%2C%221818%22%2C%223900%22%2C%2210279761%22%2C%221037919%22%2C%2211142%22%2C%2211455%22%2C%221271%22%2C%221389%22%2C%221689%22%2C%22245681%22%2C%22298246%22%2C%223783876%22%2C%223901%22%2C%224120%22%2C%22541318%22%2C%22549863%22%2C%227480%22%2C%2282315716%22%5D&amp;schoolFilter=%5B%2215138342%22%5D&amp;page=9&amp;spellCorrectionEnabled=true&amp;prioritizeMessage=false" TargetMode="External"/><Relationship Id="rId43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48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688652%22%2C%2282053%22%5D&amp;schoolFilter=%5B%2215138342%22%5D&amp;page=2&amp;spellCorrectionEnabled=true&amp;prioritizeMessage=false" TargetMode="External"/><Relationship Id="rId56" Type="http://schemas.openxmlformats.org/officeDocument/2006/relationships/hyperlink" Target="https://www.linkedin.com/search/results/people/?keywords=PhD%20OR%20Ph.D%20OR%20Docteur%20OR%20Doctorat&amp;origin=FACETED_SEARCH&amp;currentCompany=%5B%2238941%22%2C%2210133%22%2C%221033%22%2C%221038%22%2C%221044%22%2C%2210669057%22%2C%221073%22%2C%221075%22%2C%221182854%22%2C%2214036226%22%2C%22162559%22%2C%221784%22%2C%221843705%22%2C%222525300%22%2C%2226855%22%2C%223230748%22%2C%2235598318%22%2C%223790748%22%2C%224160%22%2C%2271266995%22%2C%221848155%22%5D&amp;schoolFilter=%5B%22963638%22%5D" TargetMode="External"/><Relationship Id="rId64" Type="http://schemas.openxmlformats.org/officeDocument/2006/relationships/hyperlink" Target="https://www.linkedin.com/search/results/people/?keywords=PhD%20OR%20Ph.D%20&amp;origin=GLOBAL_SEARCH_HEADER&amp;currentCompany=%5B%22162993%22%2C%22164412%22%2C%22164666%22%2C%22164715%22%2C%2217577%22%2C%222029%22%2C%2221575%22%2C%222183106%22%2C%222743%22%2C%222924299%22%2C%222999687%22%2C%22355329%22%2C%223565400%22%2C%225001%22%2C%225003%22%2C%225493%22%2C%225790%22%2C%226533%22%2C%226814%22%5D&amp;schoolFilter=%5B%22963638%22%5D" TargetMode="External"/><Relationship Id="rId8" Type="http://schemas.openxmlformats.org/officeDocument/2006/relationships/hyperlink" Target="https://www.linkedin.com/search/results/people/?keywords=PhD%20OR%20Ph.D&amp;origin=FACETED_SEARCH&amp;currentCompany=%5B%2298059616%22%2C%225870%22%2C%229884%22%2C%221893%22%2C%222633%22%2C%223222%22%2C%223818%22%2C%224114%22%2C%224713%22%2C%224791%22%2C%224857%22%2C%2252615%22%2C%225667%22%2C%225973%22%2C%2283051748%22%2C%223123%22%5D&amp;schoolFilter=%5B%22963638%22%5D" TargetMode="External"/><Relationship Id="rId51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688652%22%2C%2282053%22%5D&amp;schoolFilter=%5B%2215138342%22%5D&amp;page=2&amp;spellCorrectionEnabled=true&amp;prioritizeMessage=false" TargetMode="External"/><Relationship Id="rId3" Type="http://schemas.openxmlformats.org/officeDocument/2006/relationships/hyperlink" Target="https://www.linkedin.com/school/universite-lyon-1/people/?facetCurrentCompany=715602%2C93318191%2C21474%2C162834%2C1206481%2C2870457%2C34681021%2C74501517%2C67292165%2C785015%2C715837%2C25100%2C455961%2C549842%2C1711137%2C166785%2C1323314%2C2695044%2C163332" TargetMode="External"/><Relationship Id="rId12" Type="http://schemas.openxmlformats.org/officeDocument/2006/relationships/hyperlink" Target="https://www.linkedin.com/school/universite-lyon-1/people/?facetCurrentCompany=98059616%2C1893%2C9884%2C2633%2C83051748%2C4114%2C3818%2C4791%2C5870%2C5973%2C52615%2C5667%2C4857%2C3222%2C4713%2C3123%2C2562" TargetMode="External"/><Relationship Id="rId17" Type="http://schemas.openxmlformats.org/officeDocument/2006/relationships/hyperlink" Target="https://www.linkedin.com/search/results/people/?keywords=PhD%20OR%20Ph.D%20&amp;origin=FACETED_SEARCH&amp;currentCompany=%5B%221060%22%2C%221070%22%2C%221110%22%2C%22132664%22%2C%223014%22%2C%2234571%22%2C%223665%22%2C%227545%22%2C%222288%22%5D&amp;schoolFilter=%5B%22963638%22%5D" TargetMode="External"/><Relationship Id="rId25" Type="http://schemas.openxmlformats.org/officeDocument/2006/relationships/hyperlink" Target="https://www.linkedin.com/school/universite-lyon-1/people/?facetCurrentCompany=1618%2C2148%2C1088%2C2017%2C1053%2C1497%2C2018%2C3690%2C3608%2C9650115%2C162479%2C1753%2C2059%2C8356%2C1344%2C11700676%2C2599%2C8483%2C15088102" TargetMode="External"/><Relationship Id="rId33" Type="http://schemas.openxmlformats.org/officeDocument/2006/relationships/hyperlink" Target="https://www.linkedin.com/school/universite-lyon-1/people/?facetCurrentCompany=163905%2C15409%2C2238%2C12394%2C39130%2C1544%2C1393%2C12951%2C33671%2C82053%2C60440%2C411667%2C25256978%2C1912%2C1248%2C688652" TargetMode="External"/><Relationship Id="rId38" Type="http://schemas.openxmlformats.org/officeDocument/2006/relationships/hyperlink" Target="https://www.linkedin.com/search/results/people/?keywords=PhD%20OR%20Ph.D&amp;origin=FACETED_SEARCH&amp;currentCompany=%5B%2210116%22%2C%221055530%22%2C%2211223%22%2C%22162679%22%2C%22164659%22%2C%221662%22%2C%224059%22%2C%225058%22%2C%226091%22%2C%226899%22%5D&amp;schoolFilter=%5B%2215138342%22%5D" TargetMode="External"/><Relationship Id="rId46" Type="http://schemas.openxmlformats.org/officeDocument/2006/relationships/hyperlink" Target="https://www.linkedin.com/search/results/people/?keywords=PhD%20OR%20Ph.D%20OR%20Docteur%20OR%20Doctorat&amp;origin=FACETED_SEARCH&amp;currentCompany=%5B%2210074449%22%2C%221015%22%2C%221043%22%2C%2211057%22%2C%221127607%22%2C%2211708%22%2C%2212655177%22%2C%222329%22%2C%222753%22%2C%22277579%22%2C%22313679%22%2C%223260%22%2C%22360308%22%2C%224592%22%2C%225050%22%2C%226594%22%2C%2279422%22%5D&amp;schoolFilter=%5B%2215138342%22%5D&amp;page=6&amp;spellCorrectionEnabled=true&amp;prioritizeMessage=false" TargetMode="External"/><Relationship Id="rId59" Type="http://schemas.openxmlformats.org/officeDocument/2006/relationships/hyperlink" Target="https://www.linkedin.com/search/results/people/?keywords=PhD%20OR%20Ph.D%20OR%20Docteur%20OR%20Doctorat&amp;origin=FACETED_SEARCH&amp;currentCompany=%5B%2211305%22%2C%221214%22%2C%2212206%22%2C%221241%22%2C%221508%22%2C%2215326%22%2C%221632894%22%2C%22166426%22%2C%221691%22%2C%2219815%22%2C%2222559%22%2C%222979%22%2C%22343556%22%2C%2234529%22%2C%22368547%22%2C%223880216%22%2C%22439981%22%2C%226331%22%2C%22732914%22%2C%227467%22%2C%222611817%22%5D&amp;schoolFilter=%5B%22963638%22%5D&amp;page=3&amp;spellCorrectionEnabled=true&amp;prioritizeMessage=false" TargetMode="External"/><Relationship Id="rId20" Type="http://schemas.openxmlformats.org/officeDocument/2006/relationships/hyperlink" Target="https://www.linkedin.com/school/universite-lyon-1/people/?facetCurrentCompany=4242%2C10181422%2C3211%2C2734%2C7312%2C10236541%2C8693%2C164883%2C542145%2C521777%2C1951%2C5197819%2C1868639%2C163127%2C443793" TargetMode="External"/><Relationship Id="rId41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54" Type="http://schemas.openxmlformats.org/officeDocument/2006/relationships/hyperlink" Target="https://www.linkedin.com/school/universite-lyon-1/people/?facetCurrentCompany=5322%2C72092703%2C15633%2C15541%2C31393419%2C4997" TargetMode="External"/><Relationship Id="rId62" Type="http://schemas.openxmlformats.org/officeDocument/2006/relationships/hyperlink" Target="https://www.linkedin.com/search/results/people/?keywords=PhD%20OR%20Ph.D%20OR%20Docteur%20OR%20Doctorat&amp;origin=FACETED_SEARCH&amp;currentCompany=%5B%2211543%22%2C%221347459%22%2C%221429489%22%2C%2214322%22%2C%22163138%22%2C%22163967%22%2C%222221%22%2C%22237118%22%2C%22282760%22%2C%2229465%22%2C%2234644526%22%2C%22811282%22%2C%2289336607%22%2C%22930708%22%2C%229623%22%5D&amp;schoolFilter=%5B%2215138342%22%5D" TargetMode="External"/><Relationship Id="rId1" Type="http://schemas.openxmlformats.org/officeDocument/2006/relationships/hyperlink" Target="https://www.linkedin.com/school/universite-lyon-1/people/?facetCurrentCompany=4249%2C10279761%2C11455%2C1389%2C1689%2C1037919%2C4120%2C1271%2C11142%2C1818%2C82315716%2C3901%2C298246%2C7480%2C541318%2C3900%2C549863%2C245681%2C3783876" TargetMode="External"/><Relationship Id="rId6" Type="http://schemas.openxmlformats.org/officeDocument/2006/relationships/hyperlink" Target="https://www.linkedin.com/school/universite-lyon-1/people/?facetCurrentCompany=1662%2C10116%2C6899%2C4059%2C5058%2C162679%2C164659%2C1055530%2C6091%2C11223" TargetMode="External"/><Relationship Id="rId15" Type="http://schemas.openxmlformats.org/officeDocument/2006/relationships/hyperlink" Target="https://www.linkedin.com/school/universite-lyon-1/people/?facetCurrentCompany=157240%2C26684491%2C3054%2C79383535%2C1009%2C1415%2C2780%2C162561%2C90548177%2C1028%2C1956%2C1259%2C28542%2C68841835%2C1112%2C2683%2C2382910%2C5390798%2C1680%2C1468%2C127847%2C320456%2C10984" TargetMode="External"/><Relationship Id="rId23" Type="http://schemas.openxmlformats.org/officeDocument/2006/relationships/hyperlink" Target="https://www.linkedin.com/search/results/people/?keywords=PhD%20OR%20Ph.D%20OR%20Doctorat&amp;origin=GLOBAL_SEARCH_HEADER&amp;currentCompany=%5B%221951%22%2C%222734%22%2C%2210181422%22%2C%2210236541%22%2C%22163127%22%2C%22164883%22%2C%221868639%22%2C%223211%22%2C%224242%22%2C%22443793%22%2C%225197819%22%2C%22521777%22%2C%22542145%22%2C%227312%22%2C%228693%22%5D&amp;schoolFilter=%5B%22963638%22%5D" TargetMode="External"/><Relationship Id="rId28" Type="http://schemas.openxmlformats.org/officeDocument/2006/relationships/hyperlink" Target="https://www.linkedin.com/search/results/people/?keywords=PhD%20OR%20Ph.D%20OR%20Docteur%20OR%20Doctorat&amp;origin=FACETED_SEARCH&amp;currentCompany=%5B%2210074449%22%2C%221015%22%2C%221043%22%2C%2211057%22%2C%221127607%22%2C%2211708%22%2C%2212655177%22%2C%222329%22%2C%222753%22%2C%22277579%22%2C%22313679%22%2C%223260%22%2C%22360308%22%2C%225050%22%2C%226594%22%2C%2279422%22%2C%224592%22%5D&amp;schoolFilter=%5B%22963638%22%5D" TargetMode="External"/><Relationship Id="rId36" Type="http://schemas.openxmlformats.org/officeDocument/2006/relationships/hyperlink" Target="https://www.linkedin.com/search/results/people/?keywords=PhD%20OR%20Ph.D%20OR%20Docteur%20OR%20Doctorat&amp;origin=FACETED_SEARCH&amp;currentCompany=%5B%221206481%22%2C%221323314%22%2C%22162834%22%2C%22163332%22%2C%22166785%22%2C%221711137%22%2C%2221474%22%2C%2225100%22%2C%222695044%22%2C%222870457%22%2C%2234681021%22%2C%22455961%22%2C%22549842%22%2C%2267292165%22%2C%22715602%22%2C%22715837%22%2C%2274501517%22%2C%22785015%22%2C%2293318191%22%5D&amp;schoolFilter=%5B%2215138342%22%5D&amp;page=3&amp;spellCorrectionEnabled=true&amp;prioritizeMessage=false" TargetMode="External"/><Relationship Id="rId49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688652%22%2C%2282053%22%5D&amp;schoolFilter=%5B%2215138342%22%5D&amp;page=2&amp;spellCorrectionEnabled=true&amp;prioritizeMessage=false" TargetMode="External"/><Relationship Id="rId57" Type="http://schemas.openxmlformats.org/officeDocument/2006/relationships/hyperlink" Target="https://www.linkedin.com/school/universite-lyon-1/people/?facetCurrentCompany=811282%2C2221%2C237118%2C282760%2C14322%2C1347459%2C163138%2C9623%2C930708%2C29465%2C34644526%2C1429489%2C11543%2C163967%2C89336607" TargetMode="External"/><Relationship Id="rId10" Type="http://schemas.openxmlformats.org/officeDocument/2006/relationships/hyperlink" Target="https://www.linkedin.com/search/results/people/?keywords=PhD%20OR%20Ph.D&amp;origin=FACETED_SEARCH&amp;currentCompany=%5B%221602%22%2C%22162715%22%2C%228306%22%2C%221526%22%2C%2215720%22%2C%2215749%22%2C%2216233341%22%2C%222068%22%2C%223081%22%2C%222068%22%5D&amp;schoolFilter=%5B%22963638%22%5D" TargetMode="External"/><Relationship Id="rId31" Type="http://schemas.openxmlformats.org/officeDocument/2006/relationships/hyperlink" Target="https://www.linkedin.com/school/universite-lyon-1/people/?facetCurrentCompany=1943059%2C5786%2C10514999%2C17796%2C58636%2C227766%2C3224429%2C25886542%2C44237%2C3475%2C770174%2C77478%2C2981%2C860481%2C57307%2C263235%2C2828217%2C2802196%2C3169308%2C38235" TargetMode="External"/><Relationship Id="rId44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52" Type="http://schemas.openxmlformats.org/officeDocument/2006/relationships/hyperlink" Target="https://www.linkedin.com/school/universite-lyon-1/people/?facetCurrentCompany=1038%2C1033%2C1784%2C26855%2C162559%2C1843705%2C1182854%2C3790748%2C1075%2C38941%2C4160%2C71266995%2C1073%2C35598318%2C2525300%2C1848155%2C14036226%2C10669057%2C1044%2C3230748%2C10133" TargetMode="External"/><Relationship Id="rId60" Type="http://schemas.openxmlformats.org/officeDocument/2006/relationships/hyperlink" Target="https://www.linkedin.com/search/results/people/?keywords=PhD%20OR%20Ph.D%20OR%20Docteur%20OR%20Doctorat&amp;origin=FACETED_SEARCH&amp;currentCompany=%5B%2238941%22%2C%2210133%22%2C%221033%22%2C%221038%22%2C%221044%22%2C%2210669057%22%2C%221073%22%2C%221075%22%2C%221182854%22%2C%2214036226%22%2C%22162559%22%2C%221784%22%2C%221843705%22%2C%221848155%22%2C%222525300%22%2C%2226855%22%2C%223230748%22%2C%2235598318%22%2C%223790748%22%2C%224160%22%2C%2271266995%22%5D&amp;schoolFilter=%5B%2215138342%22%5D&amp;page=3&amp;spellCorrectionEnabled=true&amp;prioritizeMessage=false" TargetMode="External"/><Relationship Id="rId65" Type="http://schemas.openxmlformats.org/officeDocument/2006/relationships/hyperlink" Target="https://www.linkedin.com/search/results/people/?keywords=PhD%20OR%20Ph.D%20&amp;origin=GLOBAL_SEARCH_HEADER&amp;currentCompany=%5B%22162993%22%2C%22164412%22%2C%22164666%22%2C%22164715%22%2C%2217577%22%2C%222029%22%2C%2221575%22%2C%222183106%22%2C%222743%22%2C%222924299%22%2C%222999687%22%2C%22355329%22%2C%223565400%22%2C%225001%22%2C%225003%22%2C%225493%22%2C%225790%22%2C%226533%22%2C%226814%22%5D&amp;schoolFilter=%5B%2215138342%22%5D" TargetMode="External"/><Relationship Id="rId4" Type="http://schemas.openxmlformats.org/officeDocument/2006/relationships/hyperlink" Target="https://www.linkedin.com/search/results/people/?keywords=PhD%20OR%20Ph.D%20OR%20Docteur%20OR%20Doctorat&amp;origin=FACETED_SEARCH&amp;currentCompany=%5B%221206481%22%2C%221323314%22%2C%22162834%22%2C%22163332%22%2C%22166785%22%2C%221711137%22%2C%2221474%22%2C%2225100%22%2C%222695044%22%2C%222870457%22%2C%2234681021%22%2C%22455961%22%2C%22549842%22%2C%2267292165%22%2C%22715602%22%2C%22715837%22%2C%2274501517%22%2C%22785015%22%2C%2293318191%22%5D&amp;schoolFilter=%5B%22963638%22%5D&amp;page=3&amp;spellCorrectionEnabled=true&amp;prioritizeMessage=false" TargetMode="External"/><Relationship Id="rId9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5482%22%2C%228511%22%2C%229711%22%2C%224891%22%5D&amp;schoolFilter=%5B%22963638%22%5D" TargetMode="External"/><Relationship Id="rId13" Type="http://schemas.openxmlformats.org/officeDocument/2006/relationships/hyperlink" Target="https://www.linkedin.com/school/universite-lyon-1/people/?facetCurrentCompany=3896%2C2528%2C1035%2C28423178%2C1441%2C1586%2C1115%2C3185%2C10667%2C3488%2C2508619%2C1480%2C4999584%2C11273203%2C3545%2C309694" TargetMode="External"/><Relationship Id="rId18" Type="http://schemas.openxmlformats.org/officeDocument/2006/relationships/hyperlink" Target="https://www.linkedin.com/search/results/people/?keywords=PhD%20OR%20Ph.D%20OR%20Docteur%20OR%20Doctorat&amp;origin=FACETED_SEARCH&amp;currentCompany=%5B%221009%22%2C%221028%22%2C%2210984%22%2C%221112%22%2C%221259%22%2C%22127847%22%2C%221415%22%2C%221468%22%2C%22157240%22%2C%22162561%22%2C%221680%22%2C%221956%22%2C%222382910%22%2C%2226684491%22%2C%222780%22%2C%2228542%22%2C%223054%22%2C%22320456%22%2C%225390798%22%2C%2268841835%22%2C%2279383535%22%2C%2290548177%22%2C%222683%22%5D&amp;schoolFilter=%5B%22963638%22%5D" TargetMode="External"/><Relationship Id="rId39" Type="http://schemas.openxmlformats.org/officeDocument/2006/relationships/hyperlink" Target="https://www.linkedin.com/search/results/people/?keywords=PhD%20OR%20Ph.D%20OR%20Docteur%20OR%20Doctorat&amp;origin=FACETED_SEARCH&amp;currentCompany=%5B%221053%22%2C%221088%22%2C%2211700676%22%2C%221344%22%2C%221497%22%2C%2215088102%22%2C%221618%22%2C%22162479%22%2C%221753%22%2C%222017%22%2C%222018%22%2C%222059%22%2C%222148%22%2C%222599%22%2C%223608%22%2C%223690%22%2C%228356%22%2C%228483%22%2C%229650115%22%5D&amp;schoolFilter=%5B%2215138342%22%5D&amp;page=22&amp;spellCorrectionEnabled=true&amp;prioritizeMessage=fals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school/universite-lyon-1/people/?facetCurrentCompany=68686870" TargetMode="External"/><Relationship Id="rId13" Type="http://schemas.openxmlformats.org/officeDocument/2006/relationships/hyperlink" Target="https://www.linkedin.com/school/universite-lyon-1/people/?facetCurrentCompany=66256333" TargetMode="External"/><Relationship Id="rId18" Type="http://schemas.openxmlformats.org/officeDocument/2006/relationships/hyperlink" Target="https://www.linkedin.com/school/universite-lyon-1/people/?facetCurrentCompany=4101" TargetMode="External"/><Relationship Id="rId3" Type="http://schemas.openxmlformats.org/officeDocument/2006/relationships/hyperlink" Target="https://www.linkedin.com/school/universite-lyon-1/people/?facetCurrentCompany=73448548" TargetMode="External"/><Relationship Id="rId7" Type="http://schemas.openxmlformats.org/officeDocument/2006/relationships/hyperlink" Target="https://www.linkedin.com/school/universite-lyon-1/people/?facetCurrentCompany=11286451" TargetMode="External"/><Relationship Id="rId12" Type="http://schemas.openxmlformats.org/officeDocument/2006/relationships/hyperlink" Target="https://www.linkedin.com/school/universite-lyon-1/people/?facetCurrentCompany=7163" TargetMode="External"/><Relationship Id="rId17" Type="http://schemas.openxmlformats.org/officeDocument/2006/relationships/hyperlink" Target="https://www.linkedin.com/school/universite-lyon-1/people/?facetCurrentCompany=4101" TargetMode="External"/><Relationship Id="rId2" Type="http://schemas.openxmlformats.org/officeDocument/2006/relationships/hyperlink" Target="https://www.linkedin.com/school/universite-lyon-1/people/?facetCurrentCompany=10734841" TargetMode="External"/><Relationship Id="rId16" Type="http://schemas.openxmlformats.org/officeDocument/2006/relationships/hyperlink" Target="https://www.linkedin.com/school/universite-lyon-1/people/?facetCurrentCompany=2093" TargetMode="External"/><Relationship Id="rId1" Type="http://schemas.openxmlformats.org/officeDocument/2006/relationships/hyperlink" Target="https://www.linkedin.com/school/universite-lyon-1/people/?facetCurrentCompany=18660631%2C10734841%2C34964675%2C78787910%2C7168%2C4101%2C11286451%2C7163%2C2431%2C2093%2C66256333%2C2669%2C68686870%2C3534%2C3915%2C2087%2C73448548" TargetMode="External"/><Relationship Id="rId6" Type="http://schemas.openxmlformats.org/officeDocument/2006/relationships/hyperlink" Target="https://www.linkedin.com/school/universite-lyon-1/people/?facetCurrentCompany=3915" TargetMode="External"/><Relationship Id="rId11" Type="http://schemas.openxmlformats.org/officeDocument/2006/relationships/hyperlink" Target="https://www.linkedin.com/school/universite-lyon-1/people/?facetCurrentCompany=3534" TargetMode="External"/><Relationship Id="rId5" Type="http://schemas.openxmlformats.org/officeDocument/2006/relationships/hyperlink" Target="https://www.linkedin.com/school/universite-lyon-1/people/?facetCurrentCompany=18660631" TargetMode="External"/><Relationship Id="rId15" Type="http://schemas.openxmlformats.org/officeDocument/2006/relationships/hyperlink" Target="https://www.linkedin.com/school/universite-lyon-1/people/?facetCurrentCompany=2431" TargetMode="External"/><Relationship Id="rId10" Type="http://schemas.openxmlformats.org/officeDocument/2006/relationships/hyperlink" Target="https://www.linkedin.com/school/universite-lyon-1/people/?facetCurrentCompany=78787910" TargetMode="External"/><Relationship Id="rId19" Type="http://schemas.openxmlformats.org/officeDocument/2006/relationships/drawing" Target="../drawings/drawing4.xml"/><Relationship Id="rId4" Type="http://schemas.openxmlformats.org/officeDocument/2006/relationships/hyperlink" Target="https://www.linkedin.com/school/universite-lyon-1/people/?facetCurrentCompany=34964675" TargetMode="External"/><Relationship Id="rId9" Type="http://schemas.openxmlformats.org/officeDocument/2006/relationships/hyperlink" Target="https://www.linkedin.com/school/universite-lyon-1/people/?facetCurrentCompany=78787910" TargetMode="External"/><Relationship Id="rId14" Type="http://schemas.openxmlformats.org/officeDocument/2006/relationships/hyperlink" Target="https://www.linkedin.com/school/universite-lyon-1/people/?facetCurrentCompany=2669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school/universite-lyon-1/people/?facetCurrentCompany=443793" TargetMode="External"/><Relationship Id="rId13" Type="http://schemas.openxmlformats.org/officeDocument/2006/relationships/hyperlink" Target="Air%20France" TargetMode="External"/><Relationship Id="rId3" Type="http://schemas.openxmlformats.org/officeDocument/2006/relationships/hyperlink" Target="https://www.linkedin.com/school/universite-lyon-1/people/?facetCurrentCompany=3211" TargetMode="External"/><Relationship Id="rId7" Type="http://schemas.openxmlformats.org/officeDocument/2006/relationships/hyperlink" Target="https://www.linkedin.com/school/universite-lyon-1/people/?facetCurrentCompany=164883" TargetMode="External"/><Relationship Id="rId12" Type="http://schemas.openxmlformats.org/officeDocument/2006/relationships/hyperlink" Target="https://www.linkedin.com/school/universite-lyon-1/people/?facetCurrentCompany=7312" TargetMode="External"/><Relationship Id="rId17" Type="http://schemas.openxmlformats.org/officeDocument/2006/relationships/drawing" Target="../drawings/drawing5.xml"/><Relationship Id="rId2" Type="http://schemas.openxmlformats.org/officeDocument/2006/relationships/hyperlink" Target="https://www.linkedin.com/school/universite-lyon-1/people/?facetCurrentCompany=10181422" TargetMode="External"/><Relationship Id="rId16" Type="http://schemas.openxmlformats.org/officeDocument/2006/relationships/hyperlink" Target="https://www.linkedin.com/school/universite-lyon-1/people/?facetCurrentCompany=521777" TargetMode="External"/><Relationship Id="rId1" Type="http://schemas.openxmlformats.org/officeDocument/2006/relationships/hyperlink" Target="https://www.linkedin.com/school/universite-lyon-1/people/?facetCurrentCompany=4242%2C10181422%2C3211%2C2734%2C7312%2C10236541%2C8693%2C164883%2C542145%2C521777%2C1951%2C5197819%2C1868639%2C163127%2C443793" TargetMode="External"/><Relationship Id="rId6" Type="http://schemas.openxmlformats.org/officeDocument/2006/relationships/hyperlink" Target="https://www.linkedin.com/school/universite-lyon-1/people/?facetCurrentCompany=8693" TargetMode="External"/><Relationship Id="rId11" Type="http://schemas.openxmlformats.org/officeDocument/2006/relationships/hyperlink" Target="https://www.linkedin.com/school/universite-lyon-1/people/?facetCurrentCompany=1868639" TargetMode="External"/><Relationship Id="rId5" Type="http://schemas.openxmlformats.org/officeDocument/2006/relationships/hyperlink" Target="https://www.linkedin.com/school/universite-lyon-1/people/?facetCurrentCompany=163127" TargetMode="External"/><Relationship Id="rId15" Type="http://schemas.openxmlformats.org/officeDocument/2006/relationships/hyperlink" Target="https://www.linkedin.com/school/universite-lyon-1/people/?facetCurrentCompany=1951" TargetMode="External"/><Relationship Id="rId10" Type="http://schemas.openxmlformats.org/officeDocument/2006/relationships/hyperlink" Target="https://www.linkedin.com/school/universite-lyon-1/people/?facetCurrentCompany=542145" TargetMode="External"/><Relationship Id="rId4" Type="http://schemas.openxmlformats.org/officeDocument/2006/relationships/hyperlink" Target="https://www.linkedin.com/school/universite-lyon-1/people/?facetCurrentCompany=5197819" TargetMode="External"/><Relationship Id="rId9" Type="http://schemas.openxmlformats.org/officeDocument/2006/relationships/hyperlink" Target="https://www.linkedin.com/school/universite-lyon-1/people/?facetCurrentCompany=10236541" TargetMode="External"/><Relationship Id="rId14" Type="http://schemas.openxmlformats.org/officeDocument/2006/relationships/hyperlink" Target="https://www.linkedin.com/school/universite-lyon-1/people/?facetCurrentCompany=2734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school/universite-lyon-1/people/?facetCurrentCompany=15749" TargetMode="External"/><Relationship Id="rId3" Type="http://schemas.openxmlformats.org/officeDocument/2006/relationships/hyperlink" Target="https://www.linkedin.com/school/universite-lyon-1/people/?facetCurrentCompany=162715" TargetMode="External"/><Relationship Id="rId7" Type="http://schemas.openxmlformats.org/officeDocument/2006/relationships/hyperlink" Target="https://www.linkedin.com/school/universite-lyon-1/people/?facetCurrentCompany=15720" TargetMode="External"/><Relationship Id="rId2" Type="http://schemas.openxmlformats.org/officeDocument/2006/relationships/hyperlink" Target="https://www.linkedin.com/school/universite-lyon-1/people/?facetCurrentCompany=2068" TargetMode="External"/><Relationship Id="rId1" Type="http://schemas.openxmlformats.org/officeDocument/2006/relationships/hyperlink" Target="https://www.linkedin.com/school/universite-lyon-1/people/?facetCurrentCompany=162715%2C1602%2C3081%2C8306%2C15720%2C15749%2C1526%2C2068%2C16233341" TargetMode="External"/><Relationship Id="rId6" Type="http://schemas.openxmlformats.org/officeDocument/2006/relationships/hyperlink" Target="https://www.linkedin.com/school/universite-lyon-1/people/?facetCurrentCompany=3081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https://www.linkedin.com/school/universite-lyon-1/people/?facetCurrentCompany=1602" TargetMode="External"/><Relationship Id="rId10" Type="http://schemas.openxmlformats.org/officeDocument/2006/relationships/hyperlink" Target="https://www.linkedin.com/school/universite-lyon-1/people/?facetCurrentCompany=1526" TargetMode="External"/><Relationship Id="rId4" Type="http://schemas.openxmlformats.org/officeDocument/2006/relationships/hyperlink" Target="https://www.linkedin.com/school/universite-lyon-1/people/?facetCurrentCompany=8306" TargetMode="External"/><Relationship Id="rId9" Type="http://schemas.openxmlformats.org/officeDocument/2006/relationships/hyperlink" Target="https://www.linkedin.com/school/universite-lyon-1/people/?facetCurrentCompany=1623334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school/universite-lyon-1/people/?facetCurrentCompany=1406" TargetMode="External"/><Relationship Id="rId13" Type="http://schemas.openxmlformats.org/officeDocument/2006/relationships/hyperlink" Target="https://www.linkedin.com/school/universite-lyon-1/people/?facetCurrentCompany=165467" TargetMode="External"/><Relationship Id="rId18" Type="http://schemas.openxmlformats.org/officeDocument/2006/relationships/hyperlink" Target="https://www.linkedin.com/school/universite-lyon-1/people/?facetCurrentCompany=8511" TargetMode="External"/><Relationship Id="rId3" Type="http://schemas.openxmlformats.org/officeDocument/2006/relationships/hyperlink" Target="https://www.linkedin.com/school/universite-lyon-1/people/?facetCurrentCompany=4891" TargetMode="External"/><Relationship Id="rId21" Type="http://schemas.openxmlformats.org/officeDocument/2006/relationships/hyperlink" Target="https://www.linkedin.com/school/universite-lyon-1/people/?facetCurrentCompany=7462" TargetMode="External"/><Relationship Id="rId7" Type="http://schemas.openxmlformats.org/officeDocument/2006/relationships/hyperlink" Target="https://www.linkedin.com/school/universite-lyon-1/people/?facetCurrentCompany=3235" TargetMode="External"/><Relationship Id="rId12" Type="http://schemas.openxmlformats.org/officeDocument/2006/relationships/hyperlink" Target="https://www.linkedin.com/school/universite-lyon-1/people/?facetCurrentCompany=1603" TargetMode="External"/><Relationship Id="rId17" Type="http://schemas.openxmlformats.org/officeDocument/2006/relationships/hyperlink" Target="https://www.linkedin.com/school/universite-lyon-1/people/?facetCurrentCompany=1773" TargetMode="External"/><Relationship Id="rId2" Type="http://schemas.openxmlformats.org/officeDocument/2006/relationships/hyperlink" Target="https://www.linkedin.com/school/universite-lyon-1/people/?facetCurrentCompany=17609" TargetMode="External"/><Relationship Id="rId16" Type="http://schemas.openxmlformats.org/officeDocument/2006/relationships/hyperlink" Target="https://www.linkedin.com/school/universite-lyon-1/people/?facetCurrentCompany=1663" TargetMode="External"/><Relationship Id="rId20" Type="http://schemas.openxmlformats.org/officeDocument/2006/relationships/hyperlink" Target="https://www.linkedin.com/school/universite-lyon-1/people/?facetCurrentCompany=2227" TargetMode="External"/><Relationship Id="rId1" Type="http://schemas.openxmlformats.org/officeDocument/2006/relationships/hyperlink" Target="https://www.linkedin.com/school/universite-lyon-1/people/?facetCurrentCompany=1642%2C1406%2C3235%2C1603%2C1399%2C165926%2C1485%2C1304385%2C1185%2C165467%2C1773%2C7462%2C1663%2C2227%2C5482%2C24773027%2C8511%2C17609%2C9711%2C111557%2C4891" TargetMode="External"/><Relationship Id="rId6" Type="http://schemas.openxmlformats.org/officeDocument/2006/relationships/hyperlink" Target="https://www.linkedin.com/school/universite-lyon-1/people/?facetCurrentCompany=1642" TargetMode="External"/><Relationship Id="rId11" Type="http://schemas.openxmlformats.org/officeDocument/2006/relationships/hyperlink" Target="https://www.linkedin.com/school/universite-lyon-1/people/?facetCurrentCompany=165926" TargetMode="External"/><Relationship Id="rId5" Type="http://schemas.openxmlformats.org/officeDocument/2006/relationships/hyperlink" Target="https://www.linkedin.com/school/universite-lyon-1/people/?facetCurrentCompany=9711" TargetMode="External"/><Relationship Id="rId15" Type="http://schemas.openxmlformats.org/officeDocument/2006/relationships/hyperlink" Target="https://www.linkedin.com/school/universite-lyon-1/people/?facetCurrentCompany=1185" TargetMode="External"/><Relationship Id="rId23" Type="http://schemas.openxmlformats.org/officeDocument/2006/relationships/drawing" Target="../drawings/drawing7.xml"/><Relationship Id="rId10" Type="http://schemas.openxmlformats.org/officeDocument/2006/relationships/hyperlink" Target="https://www.linkedin.com/school/universite-lyon-1/people/?facetCurrentCompany=1399" TargetMode="External"/><Relationship Id="rId19" Type="http://schemas.openxmlformats.org/officeDocument/2006/relationships/hyperlink" Target="https://www.linkedin.com/school/universite-lyon-1/people/?facetCurrentCompany=5482" TargetMode="External"/><Relationship Id="rId4" Type="http://schemas.openxmlformats.org/officeDocument/2006/relationships/hyperlink" Target="https://www.linkedin.com/school/universite-lyon-1/people/?facetCurrentCompany=111557" TargetMode="External"/><Relationship Id="rId9" Type="http://schemas.openxmlformats.org/officeDocument/2006/relationships/hyperlink" Target="https://www.linkedin.com/school/universite-lyon-1/people/?facetCurrentCompany=1485" TargetMode="External"/><Relationship Id="rId14" Type="http://schemas.openxmlformats.org/officeDocument/2006/relationships/hyperlink" Target="https://www.linkedin.com/school/universite-lyon-1/people/?facetCurrentCompany=1304385" TargetMode="External"/><Relationship Id="rId22" Type="http://schemas.openxmlformats.org/officeDocument/2006/relationships/hyperlink" Target="https://www.linkedin.com/school/universite-lyon-1/people/?facetCurrentCompany=24773027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school/universite-lyon-1/people/?facetCurrentCompany=4713" TargetMode="External"/><Relationship Id="rId13" Type="http://schemas.openxmlformats.org/officeDocument/2006/relationships/hyperlink" Target="https://www.linkedin.com/school/universite-lyon-1/people/?facetCurrentCompany=4114" TargetMode="External"/><Relationship Id="rId18" Type="http://schemas.openxmlformats.org/officeDocument/2006/relationships/hyperlink" Target="https://www.linkedin.com/school/universite-lyon-1/people/?facetCurrentCompany=52615" TargetMode="External"/><Relationship Id="rId3" Type="http://schemas.openxmlformats.org/officeDocument/2006/relationships/hyperlink" Target="https://www.linkedin.com/school/universite-lyon-1/people/?facetCurrentCompany=5667" TargetMode="External"/><Relationship Id="rId7" Type="http://schemas.openxmlformats.org/officeDocument/2006/relationships/hyperlink" Target="https://www.linkedin.com/school/universite-lyon-1/people/?facetCurrentCompany=3123" TargetMode="External"/><Relationship Id="rId12" Type="http://schemas.openxmlformats.org/officeDocument/2006/relationships/hyperlink" Target="https://www.linkedin.com/school/universite-lyon-1/people/?facetCurrentCompany=3818" TargetMode="External"/><Relationship Id="rId17" Type="http://schemas.openxmlformats.org/officeDocument/2006/relationships/hyperlink" Target="https://www.linkedin.com/school/universite-lyon-1/people/?facetCurrentCompany=5870" TargetMode="External"/><Relationship Id="rId2" Type="http://schemas.openxmlformats.org/officeDocument/2006/relationships/hyperlink" Target="https://www.linkedin.com/school/universite-lyon-1/people/?facetCurrentCompany=4857" TargetMode="External"/><Relationship Id="rId16" Type="http://schemas.openxmlformats.org/officeDocument/2006/relationships/hyperlink" Target="https://www.linkedin.com/school/universite-lyon-1/people/?facetCurrentCompany=4791" TargetMode="External"/><Relationship Id="rId1" Type="http://schemas.openxmlformats.org/officeDocument/2006/relationships/hyperlink" Target="https://www.linkedin.com/school/universite-lyon-1/people/?facetCurrentCompany=98059616%2C1893%2C9884%2C2633%2C83051748%2C4114%2C3818%2C4791%2C5870%2C5973%2C52615%2C5667%2C4857%2C3222%2C4713%2C3123%2C2562" TargetMode="External"/><Relationship Id="rId6" Type="http://schemas.openxmlformats.org/officeDocument/2006/relationships/hyperlink" Target="https://www.linkedin.com/school/universite-lyon-1/people/?facetCurrentCompany=5973" TargetMode="External"/><Relationship Id="rId11" Type="http://schemas.openxmlformats.org/officeDocument/2006/relationships/hyperlink" Target="https://www.linkedin.com/school/universite-lyon-1/people/?facetCurrentCompany=9884" TargetMode="External"/><Relationship Id="rId5" Type="http://schemas.openxmlformats.org/officeDocument/2006/relationships/hyperlink" Target="https://www.linkedin.com/school/universite-lyon-1/people/?facetCurrentCompany=3222" TargetMode="External"/><Relationship Id="rId15" Type="http://schemas.openxmlformats.org/officeDocument/2006/relationships/hyperlink" Target="https://www.linkedin.com/school/universite-lyon-1/people/?facetCurrentCompany=83051748" TargetMode="External"/><Relationship Id="rId10" Type="http://schemas.openxmlformats.org/officeDocument/2006/relationships/hyperlink" Target="https://www.linkedin.com/school/universite-lyon-1/people/?facetCurrentCompany=98059616" TargetMode="External"/><Relationship Id="rId19" Type="http://schemas.openxmlformats.org/officeDocument/2006/relationships/drawing" Target="../drawings/drawing8.xml"/><Relationship Id="rId4" Type="http://schemas.openxmlformats.org/officeDocument/2006/relationships/hyperlink" Target="https://www.linkedin.com/school/universite-lyon-1/people/?facetCurrentCompany=2562" TargetMode="External"/><Relationship Id="rId9" Type="http://schemas.openxmlformats.org/officeDocument/2006/relationships/hyperlink" Target="https://www.linkedin.com/school/universite-lyon-1/people/?facetCurrentCompany=1893" TargetMode="External"/><Relationship Id="rId14" Type="http://schemas.openxmlformats.org/officeDocument/2006/relationships/hyperlink" Target="https://www.linkedin.com/school/universite-lyon-1/people/?facetCurrentCompany=2633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school/universite-lyon-1/people/?facetCurrentCompany=1323314" TargetMode="External"/><Relationship Id="rId13" Type="http://schemas.openxmlformats.org/officeDocument/2006/relationships/hyperlink" Target="https://www.linkedin.com/school/universite-lyon-1/people/?facetCurrentCompany=166785" TargetMode="External"/><Relationship Id="rId18" Type="http://schemas.openxmlformats.org/officeDocument/2006/relationships/hyperlink" Target="https://www.linkedin.com/school/universite-lyon-1/people/?facetCurrentCompany=785015" TargetMode="External"/><Relationship Id="rId3" Type="http://schemas.openxmlformats.org/officeDocument/2006/relationships/hyperlink" Target="https://www.linkedin.com/school/universite-lyon-1/people/?facetCurrentCompany=25100" TargetMode="External"/><Relationship Id="rId21" Type="http://schemas.openxmlformats.org/officeDocument/2006/relationships/drawing" Target="../drawings/drawing10.xml"/><Relationship Id="rId7" Type="http://schemas.openxmlformats.org/officeDocument/2006/relationships/hyperlink" Target="https://www.linkedin.com/school/universite-lyon-1/people/?facetCurrentCompany=93318191" TargetMode="External"/><Relationship Id="rId12" Type="http://schemas.openxmlformats.org/officeDocument/2006/relationships/hyperlink" Target="https://www.linkedin.com/school/universite-lyon-1/people/?facetCurrentCompany=34681021" TargetMode="External"/><Relationship Id="rId17" Type="http://schemas.openxmlformats.org/officeDocument/2006/relationships/hyperlink" Target="https://www.linkedin.com/school/universite-lyon-1/people/?facetCurrentCompany=162834" TargetMode="External"/><Relationship Id="rId2" Type="http://schemas.openxmlformats.org/officeDocument/2006/relationships/hyperlink" Target="https://www.linkedin.com/school/universite-lyon-1/people/?facetCurrentCompany=2870457" TargetMode="External"/><Relationship Id="rId16" Type="http://schemas.openxmlformats.org/officeDocument/2006/relationships/hyperlink" Target="https://www.linkedin.com/school/universite-lyon-1/people/?facetCurrentCompany=715602" TargetMode="External"/><Relationship Id="rId20" Type="http://schemas.openxmlformats.org/officeDocument/2006/relationships/hyperlink" Target="https://www.linkedin.com/school/universite-lyon-1/people/?facetCurrentCompany=1711137" TargetMode="External"/><Relationship Id="rId1" Type="http://schemas.openxmlformats.org/officeDocument/2006/relationships/hyperlink" Target="https://www.linkedin.com/school/universite-lyon-1/people/?facetCurrentCompany=715602%2C93318191%2C21474%2C162834%2C1206481%2C2870457%2C34681021%2C74501517%2C67292165%2C785015%2C715837%2C25100%2C455961%2C549842%2C1711137%2C166785%2C1323314%2C2695044%2C163332" TargetMode="External"/><Relationship Id="rId6" Type="http://schemas.openxmlformats.org/officeDocument/2006/relationships/hyperlink" Target="https://www.linkedin.com/school/universite-lyon-1/people/?facetCurrentCompany=715837" TargetMode="External"/><Relationship Id="rId11" Type="http://schemas.openxmlformats.org/officeDocument/2006/relationships/hyperlink" Target="https://www.linkedin.com/school/universite-lyon-1/people/?facetCurrentCompany=455961" TargetMode="External"/><Relationship Id="rId5" Type="http://schemas.openxmlformats.org/officeDocument/2006/relationships/hyperlink" Target="https://www.linkedin.com/school/universite-lyon-1/people/?facetCurrentCompany=2695044" TargetMode="External"/><Relationship Id="rId15" Type="http://schemas.openxmlformats.org/officeDocument/2006/relationships/hyperlink" Target="https://www.linkedin.com/school/universite-lyon-1/people/?facetCurrentCompany=1206481" TargetMode="External"/><Relationship Id="rId10" Type="http://schemas.openxmlformats.org/officeDocument/2006/relationships/hyperlink" Target="https://www.linkedin.com/school/universite-lyon-1/people/?facetCurrentCompany=74501517" TargetMode="External"/><Relationship Id="rId19" Type="http://schemas.openxmlformats.org/officeDocument/2006/relationships/hyperlink" Target="https://www.linkedin.com/school/universite-lyon-1/people/?facetCurrentCompany=67292165" TargetMode="External"/><Relationship Id="rId4" Type="http://schemas.openxmlformats.org/officeDocument/2006/relationships/hyperlink" Target="https://www.linkedin.com/school/universite-lyon-1/people/?facetCurrentCompany=549842" TargetMode="External"/><Relationship Id="rId9" Type="http://schemas.openxmlformats.org/officeDocument/2006/relationships/hyperlink" Target="https://www.linkedin.com/school/universite-lyon-1/people/?facetCurrentCompany=21474" TargetMode="External"/><Relationship Id="rId14" Type="http://schemas.openxmlformats.org/officeDocument/2006/relationships/hyperlink" Target="https://www.linkedin.com/school/universite-lyon-1/people/?facetCurrentCompany=163332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school/universite-lyon-1/people/?facetCurrentCompany=3783876" TargetMode="External"/><Relationship Id="rId18" Type="http://schemas.openxmlformats.org/officeDocument/2006/relationships/hyperlink" Target="https://www.linkedin.com/school/universite-lyon-1/people/?facetCurrentCompany=82315716" TargetMode="External"/><Relationship Id="rId26" Type="http://schemas.openxmlformats.org/officeDocument/2006/relationships/hyperlink" Target="https://www.linkedin.com/school/universit&#233;-grenoble-alpes/people/?facetCurrentCompany=549863" TargetMode="External"/><Relationship Id="rId39" Type="http://schemas.openxmlformats.org/officeDocument/2006/relationships/hyperlink" Target="https://www.linkedin.com/school/universit&#233;-grenoble-alpes/people/?facetCurrentCompany=11142" TargetMode="External"/><Relationship Id="rId21" Type="http://schemas.openxmlformats.org/officeDocument/2006/relationships/hyperlink" Target="https://www.linkedin.com/school/universite-lyon-1/people/?facetCurrentCompany=4249%2C10279761%2C11455%2C1389%2C1689%2C1037919%2C4120%2C1271%2C11142%2C1818%2C82315716%2C3901%2C298246%2C7480%2C541318%2C3900%2C549863%2C245681%2C3783876" TargetMode="External"/><Relationship Id="rId34" Type="http://schemas.openxmlformats.org/officeDocument/2006/relationships/hyperlink" Target="https://www.linkedin.com/school/universit&#233;-grenoble-alpes/people/?facetCurrentCompany=298246" TargetMode="External"/><Relationship Id="rId7" Type="http://schemas.openxmlformats.org/officeDocument/2006/relationships/hyperlink" Target="https://www.linkedin.com/school/universite-lyon-1/people/?facetCurrentCompany=549863" TargetMode="External"/><Relationship Id="rId2" Type="http://schemas.openxmlformats.org/officeDocument/2006/relationships/hyperlink" Target="https://www.linkedin.com/school/universite-lyon-1/people/?facetCurrentCompany=3900" TargetMode="External"/><Relationship Id="rId16" Type="http://schemas.openxmlformats.org/officeDocument/2006/relationships/hyperlink" Target="https://www.linkedin.com/school/universite-lyon-1/people/?facetCurrentCompany=3901" TargetMode="External"/><Relationship Id="rId20" Type="http://schemas.openxmlformats.org/officeDocument/2006/relationships/hyperlink" Target="https://www.linkedin.com/school/universit&#233;-grenoble-alpes/people/?facetCurrentCompany=4249%2C10279761%2C11455%2C1389%2C1689%2C1037919%2C4120%2C1271%2C11142%2C1818%2C82315716%2C3901%2C298246%2C7480%2C541318%2C3900%2C549863%2C245681%2C3783876" TargetMode="External"/><Relationship Id="rId29" Type="http://schemas.openxmlformats.org/officeDocument/2006/relationships/hyperlink" Target="https://www.linkedin.com/school/universit&#233;-grenoble-alpes/people/?facetCurrentCompany=1818" TargetMode="External"/><Relationship Id="rId41" Type="http://schemas.openxmlformats.org/officeDocument/2006/relationships/drawing" Target="../drawings/drawing11.xml"/><Relationship Id="rId1" Type="http://schemas.openxmlformats.org/officeDocument/2006/relationships/hyperlink" Target="https://www.linkedin.com/school/universite-lyon-1/people/?facetCurrentCompany=4249" TargetMode="External"/><Relationship Id="rId6" Type="http://schemas.openxmlformats.org/officeDocument/2006/relationships/hyperlink" Target="https://www.linkedin.com/school/universite-lyon-1/people/?facetCurrentCompany=1689" TargetMode="External"/><Relationship Id="rId11" Type="http://schemas.openxmlformats.org/officeDocument/2006/relationships/hyperlink" Target="https://www.linkedin.com/school/universite-lyon-1/people/?facetCurrentCompany=11142" TargetMode="External"/><Relationship Id="rId24" Type="http://schemas.openxmlformats.org/officeDocument/2006/relationships/hyperlink" Target="https://www.linkedin.com/school/universit&#233;-grenoble-alpes/people/?facetCurrentCompany=3783876" TargetMode="External"/><Relationship Id="rId32" Type="http://schemas.openxmlformats.org/officeDocument/2006/relationships/hyperlink" Target="https://www.linkedin.com/school/universit&#233;-grenoble-alpes/people/?facetCurrentCompany=245681" TargetMode="External"/><Relationship Id="rId37" Type="http://schemas.openxmlformats.org/officeDocument/2006/relationships/hyperlink" Target="https://www.linkedin.com/school/universit&#233;-grenoble-alpes/people/?facetCurrentCompany=4120" TargetMode="External"/><Relationship Id="rId40" Type="http://schemas.openxmlformats.org/officeDocument/2006/relationships/hyperlink" Target="https://www.linkedin.com/school/universit&#233;-grenoble-alpes/people/?facetCurrentCompany=7480" TargetMode="External"/><Relationship Id="rId5" Type="http://schemas.openxmlformats.org/officeDocument/2006/relationships/hyperlink" Target="https://www.linkedin.com/school/universite-lyon-1/people/?facetCurrentCompany=541318" TargetMode="External"/><Relationship Id="rId15" Type="http://schemas.openxmlformats.org/officeDocument/2006/relationships/hyperlink" Target="https://www.linkedin.com/school/universite-lyon-1/people/?facetCurrentCompany=298246" TargetMode="External"/><Relationship Id="rId23" Type="http://schemas.openxmlformats.org/officeDocument/2006/relationships/hyperlink" Target="https://www.linkedin.com/school/universit&#233;-grenoble-alpes/people/?facetCurrentCompany=1271" TargetMode="External"/><Relationship Id="rId28" Type="http://schemas.openxmlformats.org/officeDocument/2006/relationships/hyperlink" Target="https://www.linkedin.com/school/universit&#233;-grenoble-alpes/people/?facetCurrentCompany=3900" TargetMode="External"/><Relationship Id="rId36" Type="http://schemas.openxmlformats.org/officeDocument/2006/relationships/hyperlink" Target="https://www.linkedin.com/school/universit&#233;-grenoble-alpes/people/?facetCurrentCompany=1389" TargetMode="External"/><Relationship Id="rId10" Type="http://schemas.openxmlformats.org/officeDocument/2006/relationships/hyperlink" Target="https://www.linkedin.com/school/universite-lyon-1/people/?facetCurrentCompany=10279761" TargetMode="External"/><Relationship Id="rId19" Type="http://schemas.openxmlformats.org/officeDocument/2006/relationships/hyperlink" Target="https://www.linkedin.com/school/universite-lyon-1/people/?facetCurrentCompany=1037919" TargetMode="External"/><Relationship Id="rId31" Type="http://schemas.openxmlformats.org/officeDocument/2006/relationships/hyperlink" Target="https://www.linkedin.com/school/universit&#233;-grenoble-alpes/people/?facetCurrentCompany=3901" TargetMode="External"/><Relationship Id="rId4" Type="http://schemas.openxmlformats.org/officeDocument/2006/relationships/hyperlink" Target="https://www.linkedin.com/school/universite-lyon-1/people/?facetCurrentCompany=1271" TargetMode="External"/><Relationship Id="rId9" Type="http://schemas.openxmlformats.org/officeDocument/2006/relationships/hyperlink" Target="https://www.linkedin.com/school/universite-lyon-1/people/?facetCurrentCompany=7480" TargetMode="External"/><Relationship Id="rId14" Type="http://schemas.openxmlformats.org/officeDocument/2006/relationships/hyperlink" Target="https://www.linkedin.com/school/universite-lyon-1/people/?facetCurrentCompany=11455" TargetMode="External"/><Relationship Id="rId22" Type="http://schemas.openxmlformats.org/officeDocument/2006/relationships/hyperlink" Target="https://www.linkedin.com/school/universit&#233;-grenoble-alpes/people/?facetCurrentCompany=4249" TargetMode="External"/><Relationship Id="rId27" Type="http://schemas.openxmlformats.org/officeDocument/2006/relationships/hyperlink" Target="https://www.linkedin.com/school/universit&#233;-grenoble-alpes/people/?facetCurrentCompany=1037919" TargetMode="External"/><Relationship Id="rId30" Type="http://schemas.openxmlformats.org/officeDocument/2006/relationships/hyperlink" Target="https://www.linkedin.com/school/universit&#233;-grenoble-alpes/people/?facetCurrentCompany=541318" TargetMode="External"/><Relationship Id="rId35" Type="http://schemas.openxmlformats.org/officeDocument/2006/relationships/hyperlink" Target="https://www.linkedin.com/school/universit&#233;-grenoble-alpes/people/?facetCurrentCompany=1689" TargetMode="External"/><Relationship Id="rId8" Type="http://schemas.openxmlformats.org/officeDocument/2006/relationships/hyperlink" Target="https://www.linkedin.com/school/universite-lyon-1/people/?facetCurrentCompany=4120" TargetMode="External"/><Relationship Id="rId3" Type="http://schemas.openxmlformats.org/officeDocument/2006/relationships/hyperlink" Target="https://www.linkedin.com/school/universite-lyon-1/people/?facetCurrentCompany=1818" TargetMode="External"/><Relationship Id="rId12" Type="http://schemas.openxmlformats.org/officeDocument/2006/relationships/hyperlink" Target="https://www.linkedin.com/school/universite-lyon-1/people/?facetCurrentCompany=1389" TargetMode="External"/><Relationship Id="rId17" Type="http://schemas.openxmlformats.org/officeDocument/2006/relationships/hyperlink" Target="https://www.linkedin.com/school/universite-lyon-1/people/?facetCurrentCompany=245681" TargetMode="External"/><Relationship Id="rId25" Type="http://schemas.openxmlformats.org/officeDocument/2006/relationships/hyperlink" Target="https://www.linkedin.com/school/universit&#233;-grenoble-alpes/people/?facetCurrentCompany=10279761" TargetMode="External"/><Relationship Id="rId33" Type="http://schemas.openxmlformats.org/officeDocument/2006/relationships/hyperlink" Target="https://www.linkedin.com/school/universit&#233;-grenoble-alpes/people/?facetCurrentCompany=82315716" TargetMode="External"/><Relationship Id="rId38" Type="http://schemas.openxmlformats.org/officeDocument/2006/relationships/hyperlink" Target="https://www.linkedin.com/school/universit&#233;-grenoble-alpes/people/?facetCurrentCompany=11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9A95A-7F53-2040-A1F3-AC63F0FF7888}">
  <dimension ref="B1:R32"/>
  <sheetViews>
    <sheetView tabSelected="1" zoomScale="102" workbookViewId="0">
      <selection activeCell="T9" sqref="T9"/>
    </sheetView>
  </sheetViews>
  <sheetFormatPr baseColWidth="10" defaultRowHeight="16" x14ac:dyDescent="0.2"/>
  <cols>
    <col min="2" max="2" width="44.5" customWidth="1"/>
    <col min="5" max="5" width="16.33203125" customWidth="1"/>
    <col min="6" max="6" width="7.83203125" customWidth="1"/>
    <col min="16" max="16" width="13.83203125" customWidth="1"/>
    <col min="17" max="17" width="3" customWidth="1"/>
  </cols>
  <sheetData>
    <row r="1" spans="2:18" x14ac:dyDescent="0.2"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2:18" ht="19" x14ac:dyDescent="0.25">
      <c r="B2" s="9" t="s">
        <v>75</v>
      </c>
      <c r="C2" s="10">
        <v>539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2:18" ht="19" x14ac:dyDescent="0.25">
      <c r="B3" s="50" t="s">
        <v>187</v>
      </c>
      <c r="C3" s="49">
        <v>78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2:18" ht="19" x14ac:dyDescent="0.25">
      <c r="B4" s="50" t="s">
        <v>188</v>
      </c>
      <c r="C4" s="49">
        <v>56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2:18" ht="19" x14ac:dyDescent="0.25">
      <c r="B5" s="50" t="s">
        <v>189</v>
      </c>
      <c r="C5" s="49">
        <v>48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2:18" ht="19" x14ac:dyDescent="0.25">
      <c r="B6" s="50" t="s">
        <v>190</v>
      </c>
      <c r="C6" s="49">
        <v>44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</row>
    <row r="7" spans="2:18" ht="19" x14ac:dyDescent="0.25">
      <c r="B7" s="50" t="s">
        <v>191</v>
      </c>
      <c r="C7" s="49">
        <v>37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2:18" ht="19" x14ac:dyDescent="0.25">
      <c r="B8" s="50" t="s">
        <v>209</v>
      </c>
      <c r="C8" s="49">
        <v>31</v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2:18" ht="19" x14ac:dyDescent="0.25">
      <c r="B9" s="50" t="s">
        <v>192</v>
      </c>
      <c r="C9" s="49">
        <v>27</v>
      </c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</row>
    <row r="10" spans="2:18" ht="19" x14ac:dyDescent="0.25">
      <c r="B10" s="50" t="s">
        <v>193</v>
      </c>
      <c r="C10" s="49">
        <v>27</v>
      </c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</row>
    <row r="11" spans="2:18" ht="19" x14ac:dyDescent="0.25">
      <c r="B11" s="50" t="s">
        <v>194</v>
      </c>
      <c r="C11" s="49">
        <v>24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</row>
    <row r="12" spans="2:18" ht="19" x14ac:dyDescent="0.25">
      <c r="B12" s="50" t="s">
        <v>195</v>
      </c>
      <c r="C12" s="49">
        <v>23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</row>
    <row r="13" spans="2:18" ht="19" x14ac:dyDescent="0.25">
      <c r="B13" s="50" t="s">
        <v>196</v>
      </c>
      <c r="C13" s="49">
        <v>20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</row>
    <row r="14" spans="2:18" ht="19" x14ac:dyDescent="0.25">
      <c r="B14" s="50" t="s">
        <v>197</v>
      </c>
      <c r="C14" s="49">
        <v>19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</row>
    <row r="15" spans="2:18" ht="19" x14ac:dyDescent="0.25">
      <c r="B15" s="50" t="s">
        <v>198</v>
      </c>
      <c r="C15" s="49">
        <v>19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</row>
    <row r="16" spans="2:18" ht="19" x14ac:dyDescent="0.25">
      <c r="B16" s="50" t="s">
        <v>199</v>
      </c>
      <c r="C16" s="49">
        <v>14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</row>
    <row r="17" spans="2:18" ht="19" x14ac:dyDescent="0.25">
      <c r="B17" s="50" t="s">
        <v>200</v>
      </c>
      <c r="C17" s="49">
        <v>12</v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</row>
    <row r="18" spans="2:18" ht="19" x14ac:dyDescent="0.25">
      <c r="B18" s="50" t="s">
        <v>201</v>
      </c>
      <c r="C18" s="49">
        <v>12</v>
      </c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</row>
    <row r="19" spans="2:18" ht="19" x14ac:dyDescent="0.25">
      <c r="B19" s="50" t="s">
        <v>202</v>
      </c>
      <c r="C19" s="49">
        <v>10</v>
      </c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</row>
    <row r="20" spans="2:18" ht="19" x14ac:dyDescent="0.25">
      <c r="B20" s="15" t="s">
        <v>203</v>
      </c>
      <c r="C20" s="10">
        <v>8</v>
      </c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2:18" ht="19" x14ac:dyDescent="0.25">
      <c r="B21" s="15" t="s">
        <v>204</v>
      </c>
      <c r="C21" s="10">
        <v>8</v>
      </c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</row>
    <row r="22" spans="2:18" ht="19" x14ac:dyDescent="0.25">
      <c r="B22" s="15" t="s">
        <v>205</v>
      </c>
      <c r="C22" s="10">
        <v>8</v>
      </c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  <row r="23" spans="2:18" ht="19" x14ac:dyDescent="0.25">
      <c r="B23" s="15" t="s">
        <v>206</v>
      </c>
      <c r="C23" s="10">
        <v>7</v>
      </c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2:18" ht="19" x14ac:dyDescent="0.25">
      <c r="B24" s="15" t="s">
        <v>207</v>
      </c>
      <c r="C24" s="10">
        <v>6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2:18" ht="19" x14ac:dyDescent="0.25">
      <c r="B25" s="15" t="s">
        <v>208</v>
      </c>
      <c r="C25" s="10">
        <v>5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  <row r="26" spans="2:18" ht="19" x14ac:dyDescent="0.25">
      <c r="B26" s="10"/>
      <c r="C26" s="10">
        <f>SUM(C3:C25)</f>
        <v>543</v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</row>
    <row r="27" spans="2:18" x14ac:dyDescent="0.2"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2:18" x14ac:dyDescent="0.2"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</row>
    <row r="29" spans="2:18" x14ac:dyDescent="0.2"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</row>
    <row r="30" spans="2:18" x14ac:dyDescent="0.2"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</row>
    <row r="31" spans="2:18" x14ac:dyDescent="0.2"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</row>
    <row r="32" spans="2:18" x14ac:dyDescent="0.2"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</row>
  </sheetData>
  <hyperlinks>
    <hyperlink ref="B18" r:id="rId1" xr:uid="{A06ACF80-B3F9-EF42-BCB6-8CBCC50604D4}"/>
    <hyperlink ref="B22" r:id="rId2" xr:uid="{120B27B2-631F-0749-9D2A-9BBA897A1B64}"/>
    <hyperlink ref="B21" r:id="rId3" xr:uid="{748FE3F7-67CD-C64B-97FA-7124F7DDD8E3}"/>
    <hyperlink ref="B20" r:id="rId4" xr:uid="{A0E7C5F0-3D18-7D48-8E44-DA759F248B64}"/>
    <hyperlink ref="B19" r:id="rId5" xr:uid="{7653F9AD-5BB9-8147-B177-0AABA5A0DE5E}"/>
    <hyperlink ref="B23" r:id="rId6" xr:uid="{5790F4C8-3907-7047-B014-9058C3B43977}"/>
    <hyperlink ref="B24" r:id="rId7" xr:uid="{D36AB917-F23E-0541-81BD-4F90682A4A59}"/>
    <hyperlink ref="B25" r:id="rId8" xr:uid="{298145D5-B783-394C-AC4A-7FC1A3717D62}"/>
    <hyperlink ref="B3" r:id="rId9" xr:uid="{68F87A36-F20A-5747-BE08-0B0B21E5F693}"/>
    <hyperlink ref="B4" r:id="rId10" xr:uid="{66833027-57BC-7742-867D-88C4620D13E9}"/>
    <hyperlink ref="B5" r:id="rId11" xr:uid="{6D5FD580-D77A-A84B-9F3F-7E80E1D69A1D}"/>
    <hyperlink ref="B6" r:id="rId12" xr:uid="{7D375E24-F165-8742-9B87-1E6ABBD18E26}"/>
    <hyperlink ref="B7" r:id="rId13" xr:uid="{EDB88A4E-50E6-0546-9997-4CC2EE3E38A5}"/>
    <hyperlink ref="B9" r:id="rId14" xr:uid="{ECD6CA08-51FC-2443-AE82-F669B0C0E4A1}"/>
    <hyperlink ref="B10" r:id="rId15" xr:uid="{4E849388-B674-8049-B0D3-7178FD5F77A2}"/>
    <hyperlink ref="B11" r:id="rId16" xr:uid="{06FF76DB-8F09-BE47-8D9D-80A7DF77A256}"/>
    <hyperlink ref="B12" r:id="rId17" xr:uid="{EB98CE71-134C-1941-9DEB-E41F49F82848}"/>
    <hyperlink ref="B8" r:id="rId18" xr:uid="{DC2CBA31-3833-1E47-A258-16D2472F7E13}"/>
    <hyperlink ref="B2" r:id="rId19" xr:uid="{C941D049-6B66-1945-B766-68C8A677C3C4}"/>
    <hyperlink ref="B13" r:id="rId20" xr:uid="{5392BA78-5602-024F-ABAD-A52FF200E2C5}"/>
    <hyperlink ref="B14" r:id="rId21" xr:uid="{7AE096B4-D4FF-8746-915C-FFF42A15EA0A}"/>
    <hyperlink ref="B15" r:id="rId22" xr:uid="{53C521EA-01ED-5249-BC72-57EA083113D1}"/>
    <hyperlink ref="B16" r:id="rId23" xr:uid="{2CAD4EBA-40C8-774D-BD46-4DD71A7A0385}"/>
    <hyperlink ref="B17" r:id="rId24" xr:uid="{ED2270B2-67DC-D544-86CA-090D697D6595}"/>
  </hyperlinks>
  <pageMargins left="0.7" right="0.7" top="0.75" bottom="0.75" header="0.3" footer="0.3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D74D-DFFA-BD42-A824-411CB9390357}">
  <dimension ref="B1:P29"/>
  <sheetViews>
    <sheetView zoomScale="101" workbookViewId="0">
      <selection activeCell="U9" sqref="U9"/>
    </sheetView>
  </sheetViews>
  <sheetFormatPr baseColWidth="10" defaultRowHeight="16" x14ac:dyDescent="0.2"/>
  <cols>
    <col min="2" max="2" width="44.5" customWidth="1"/>
    <col min="5" max="5" width="16.33203125" customWidth="1"/>
    <col min="6" max="6" width="7.83203125" customWidth="1"/>
    <col min="16" max="16" width="13.83203125" customWidth="1"/>
    <col min="17" max="17" width="3" customWidth="1"/>
  </cols>
  <sheetData>
    <row r="1" spans="2:16" x14ac:dyDescent="0.2"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2:16" ht="19" x14ac:dyDescent="0.25">
      <c r="B2" s="9" t="s">
        <v>75</v>
      </c>
      <c r="C2" s="10">
        <v>501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2:16" ht="19" x14ac:dyDescent="0.25">
      <c r="B3" s="38" t="s">
        <v>180</v>
      </c>
      <c r="C3" s="39">
        <v>137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2:16" ht="19" x14ac:dyDescent="0.25">
      <c r="B4" s="38" t="s">
        <v>181</v>
      </c>
      <c r="C4" s="39">
        <v>109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2:16" ht="19" x14ac:dyDescent="0.25">
      <c r="B5" s="38" t="s">
        <v>182</v>
      </c>
      <c r="C5" s="39">
        <v>88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2:16" ht="19" x14ac:dyDescent="0.25">
      <c r="B6" s="38" t="s">
        <v>183</v>
      </c>
      <c r="C6" s="39">
        <v>77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2:16" ht="19" x14ac:dyDescent="0.25">
      <c r="B7" s="38" t="s">
        <v>184</v>
      </c>
      <c r="C7" s="39">
        <v>71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</row>
    <row r="8" spans="2:16" ht="19" x14ac:dyDescent="0.25">
      <c r="B8" s="38" t="s">
        <v>185</v>
      </c>
      <c r="C8" s="39">
        <v>13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</row>
    <row r="9" spans="2:16" ht="19" x14ac:dyDescent="0.25">
      <c r="B9" s="15" t="s">
        <v>186</v>
      </c>
      <c r="C9" s="10">
        <v>7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2:16" ht="22" x14ac:dyDescent="0.3">
      <c r="B10" s="32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2:16" x14ac:dyDescent="0.2"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2:16" x14ac:dyDescent="0.2"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</row>
    <row r="13" spans="2:16" x14ac:dyDescent="0.2"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</row>
    <row r="14" spans="2:16" x14ac:dyDescent="0.2"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2:16" x14ac:dyDescent="0.2"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2:16" x14ac:dyDescent="0.2"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6:16" x14ac:dyDescent="0.2"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</row>
    <row r="18" spans="6:16" x14ac:dyDescent="0.2"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</row>
    <row r="19" spans="6:16" x14ac:dyDescent="0.2"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</row>
    <row r="20" spans="6:16" x14ac:dyDescent="0.2"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</row>
    <row r="21" spans="6:16" x14ac:dyDescent="0.2"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6:16" x14ac:dyDescent="0.2"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</row>
    <row r="23" spans="6:16" x14ac:dyDescent="0.2"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</row>
    <row r="24" spans="6:16" x14ac:dyDescent="0.2"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</row>
    <row r="25" spans="6:16" x14ac:dyDescent="0.2"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</row>
    <row r="26" spans="6:16" x14ac:dyDescent="0.2"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</row>
    <row r="27" spans="6:16" x14ac:dyDescent="0.2"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</row>
    <row r="28" spans="6:16" x14ac:dyDescent="0.2"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</row>
    <row r="29" spans="6:16" x14ac:dyDescent="0.2"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</row>
  </sheetData>
  <hyperlinks>
    <hyperlink ref="B2" r:id="rId1" xr:uid="{AAB813E8-4F2D-CC49-8A1D-98EB259751B8}"/>
    <hyperlink ref="B3" r:id="rId2" xr:uid="{F42517BC-1512-894B-9F52-D057DA3197FE}"/>
    <hyperlink ref="B4" r:id="rId3" xr:uid="{C84AAAD6-E226-C44A-BF97-731EAD84273C}"/>
    <hyperlink ref="B5" r:id="rId4" xr:uid="{64A6E89B-9C0D-C844-831F-E66962E2E8AC}"/>
    <hyperlink ref="B8" r:id="rId5" xr:uid="{1048A1B8-D982-0641-AFA3-DDD701D4330A}"/>
    <hyperlink ref="B6" r:id="rId6" xr:uid="{949DA9C2-A5CE-F44A-B63A-15951ED4838B}"/>
    <hyperlink ref="B7" r:id="rId7" xr:uid="{D2D1DB99-9344-9D4D-AFF8-59F0EA0278E9}"/>
    <hyperlink ref="B9" r:id="rId8" xr:uid="{5224C806-9EBB-5244-9AAD-3F75CF97E473}"/>
  </hyperlinks>
  <pageMargins left="0.7" right="0.7" top="0.75" bottom="0.75" header="0.3" footer="0.3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517D-5CC6-6248-80FA-11851448918A}">
  <dimension ref="B1:Q27"/>
  <sheetViews>
    <sheetView zoomScale="101" workbookViewId="0">
      <selection activeCell="W20" sqref="W20"/>
    </sheetView>
  </sheetViews>
  <sheetFormatPr baseColWidth="10" defaultRowHeight="16" x14ac:dyDescent="0.2"/>
  <cols>
    <col min="2" max="2" width="44.5" customWidth="1"/>
    <col min="5" max="5" width="16.33203125" customWidth="1"/>
    <col min="6" max="6" width="7.83203125" customWidth="1"/>
    <col min="16" max="16" width="13.83203125" customWidth="1"/>
    <col min="17" max="17" width="3" customWidth="1"/>
  </cols>
  <sheetData>
    <row r="1" spans="2:17" x14ac:dyDescent="0.2"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2:17" ht="19" x14ac:dyDescent="0.25">
      <c r="B2" s="9" t="s">
        <v>75</v>
      </c>
      <c r="C2" s="10">
        <v>1045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2:17" ht="19" x14ac:dyDescent="0.25">
      <c r="B3" s="38" t="s">
        <v>157</v>
      </c>
      <c r="C3" s="39">
        <v>169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17" ht="19" x14ac:dyDescent="0.25">
      <c r="B4" s="38" t="s">
        <v>158</v>
      </c>
      <c r="C4" s="39">
        <v>149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2:17" ht="19" x14ac:dyDescent="0.25">
      <c r="B5" s="38" t="s">
        <v>159</v>
      </c>
      <c r="C5" s="39">
        <v>128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2:17" ht="19" x14ac:dyDescent="0.25">
      <c r="B6" s="47" t="s">
        <v>160</v>
      </c>
      <c r="C6" s="39">
        <v>70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</row>
    <row r="7" spans="2:17" ht="19" x14ac:dyDescent="0.25">
      <c r="B7" s="38" t="s">
        <v>161</v>
      </c>
      <c r="C7" s="39">
        <v>68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  <row r="8" spans="2:17" ht="19" x14ac:dyDescent="0.25">
      <c r="B8" s="38" t="s">
        <v>162</v>
      </c>
      <c r="C8" s="39">
        <v>67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2:17" ht="19" x14ac:dyDescent="0.25">
      <c r="B9" s="38" t="s">
        <v>163</v>
      </c>
      <c r="C9" s="39">
        <v>63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2:17" ht="19" x14ac:dyDescent="0.25">
      <c r="B10" s="38" t="s">
        <v>164</v>
      </c>
      <c r="C10" s="39">
        <v>61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1" spans="2:17" ht="19" x14ac:dyDescent="0.25">
      <c r="B11" s="38" t="s">
        <v>165</v>
      </c>
      <c r="C11" s="39">
        <v>35</v>
      </c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</row>
    <row r="12" spans="2:17" ht="19" x14ac:dyDescent="0.25">
      <c r="B12" s="38" t="s">
        <v>166</v>
      </c>
      <c r="C12" s="39">
        <v>32</v>
      </c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</row>
    <row r="13" spans="2:17" ht="19" x14ac:dyDescent="0.25">
      <c r="B13" s="38" t="s">
        <v>167</v>
      </c>
      <c r="C13" s="39">
        <v>30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spans="2:17" ht="19" x14ac:dyDescent="0.25">
      <c r="B14" s="38" t="s">
        <v>168</v>
      </c>
      <c r="C14" s="39">
        <v>24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</row>
    <row r="15" spans="2:17" ht="19" x14ac:dyDescent="0.25">
      <c r="B15" s="47" t="s">
        <v>169</v>
      </c>
      <c r="C15" s="39">
        <v>20</v>
      </c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2:17" ht="19" x14ac:dyDescent="0.25">
      <c r="B16" s="38" t="s">
        <v>179</v>
      </c>
      <c r="C16" s="39">
        <v>18</v>
      </c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</row>
    <row r="17" spans="2:17" ht="19" x14ac:dyDescent="0.25">
      <c r="B17" s="38" t="s">
        <v>170</v>
      </c>
      <c r="C17" s="39">
        <v>17</v>
      </c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</row>
    <row r="18" spans="2:17" ht="19" x14ac:dyDescent="0.25">
      <c r="B18" s="38" t="s">
        <v>171</v>
      </c>
      <c r="C18" s="39">
        <v>17</v>
      </c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spans="2:17" ht="19" x14ac:dyDescent="0.25">
      <c r="B19" s="38" t="s">
        <v>172</v>
      </c>
      <c r="C19" s="39">
        <v>16</v>
      </c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2:17" ht="19" x14ac:dyDescent="0.25">
      <c r="B20" s="38" t="s">
        <v>173</v>
      </c>
      <c r="C20" s="39">
        <v>14</v>
      </c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2:17" ht="19" x14ac:dyDescent="0.25">
      <c r="B21" s="38" t="s">
        <v>174</v>
      </c>
      <c r="C21" s="39">
        <v>12</v>
      </c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spans="2:17" ht="19" x14ac:dyDescent="0.25">
      <c r="B22" s="38" t="s">
        <v>175</v>
      </c>
      <c r="C22" s="39">
        <v>11</v>
      </c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spans="2:17" ht="19" x14ac:dyDescent="0.25">
      <c r="B23" s="38" t="s">
        <v>176</v>
      </c>
      <c r="C23" s="39">
        <v>11</v>
      </c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2:17" ht="19" x14ac:dyDescent="0.25">
      <c r="B24" s="15" t="s">
        <v>177</v>
      </c>
      <c r="C24" s="10">
        <v>8</v>
      </c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2:17" ht="19" x14ac:dyDescent="0.25">
      <c r="B25" s="15" t="s">
        <v>178</v>
      </c>
      <c r="C25" s="10">
        <v>8</v>
      </c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2:17" ht="22" x14ac:dyDescent="0.3">
      <c r="B26" s="32"/>
      <c r="C26">
        <f>SUM(C3:C25)</f>
        <v>1048</v>
      </c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</row>
    <row r="27" spans="2:17" x14ac:dyDescent="0.2"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</row>
  </sheetData>
  <hyperlinks>
    <hyperlink ref="B2" r:id="rId1" xr:uid="{03FC2D9B-D1AD-9B41-9821-EAC98309C05A}"/>
    <hyperlink ref="B3" r:id="rId2" xr:uid="{D853704B-990B-2245-9E08-537609A9CE10}"/>
    <hyperlink ref="B18" r:id="rId3" xr:uid="{C63CBAB7-02A5-E343-8BA0-344E583DEB05}"/>
    <hyperlink ref="B25" r:id="rId4" xr:uid="{7492ED3C-008F-FC41-BF97-13210B58BA75}"/>
    <hyperlink ref="B24" r:id="rId5" xr:uid="{73157117-B529-C94A-B3B9-9EE1C4058467}"/>
    <hyperlink ref="B23" r:id="rId6" xr:uid="{FC4719BD-B929-8E41-A222-4A74F2BDA0C0}"/>
    <hyperlink ref="B4" r:id="rId7" xr:uid="{6FA82E4C-5B4A-6144-B402-1464D2EFBD8D}"/>
    <hyperlink ref="B5" r:id="rId8" xr:uid="{02FB0980-2DF6-7E4C-96EE-3B58725FA7EC}"/>
    <hyperlink ref="B6" r:id="rId9" xr:uid="{1CE3924D-9258-4340-A02A-325DCA9D4C2C}"/>
    <hyperlink ref="B7" r:id="rId10" xr:uid="{4040BEED-6DDE-724D-9044-A6A8B28B5818}"/>
    <hyperlink ref="B8" r:id="rId11" xr:uid="{6991938A-FDBD-A243-B000-45DFA38D02DD}"/>
    <hyperlink ref="B9" r:id="rId12" xr:uid="{74E8369B-350A-DD4D-89D4-4F8B142A130E}"/>
    <hyperlink ref="B10" r:id="rId13" xr:uid="{4DE32AAD-9ED5-E941-9EB3-AD51B5D9B4FD}"/>
    <hyperlink ref="B11" r:id="rId14" xr:uid="{DBB69024-582B-0B49-A273-89281016EB32}"/>
    <hyperlink ref="B12" r:id="rId15" xr:uid="{5A266C1F-E866-EB41-B5BD-8B0D5CCE1E2B}"/>
    <hyperlink ref="B13" r:id="rId16" xr:uid="{7BFE6F4E-47F8-2245-B67D-A828EFB7958C}"/>
    <hyperlink ref="B14" r:id="rId17" xr:uid="{EEA6849D-3A81-AD4A-8B27-EA3819DB241A}"/>
    <hyperlink ref="B15" r:id="rId18" xr:uid="{0B89B231-FA93-E140-8B8E-CEA51B9E6053}"/>
    <hyperlink ref="B16" r:id="rId19" display="Amazon Web Services (AWS)" xr:uid="{591ED3B2-8435-1342-9925-375EFD45839F}"/>
    <hyperlink ref="B17" r:id="rId20" xr:uid="{82DF62F3-7094-9649-B188-1CA10703DBE9}"/>
    <hyperlink ref="B19" r:id="rId21" xr:uid="{D120BD32-74B3-A042-AC9F-156D69776001}"/>
    <hyperlink ref="B20" r:id="rId22" xr:uid="{ABE6D433-6808-184C-8C79-7D10F854DC3A}"/>
    <hyperlink ref="B21" r:id="rId23" xr:uid="{70C95769-3D7B-2C48-9535-3525CC117B8B}"/>
    <hyperlink ref="B22" r:id="rId24" xr:uid="{24355717-EE4E-DC4B-BF06-AC57165DCED4}"/>
  </hyperlinks>
  <pageMargins left="0.7" right="0.7" top="0.75" bottom="0.75" header="0.3" footer="0.3"/>
  <drawing r:id="rId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F868-36B2-DE43-93AD-0FA8848E8553}">
  <dimension ref="A1:I35"/>
  <sheetViews>
    <sheetView workbookViewId="0">
      <selection activeCell="A32" sqref="A32"/>
    </sheetView>
  </sheetViews>
  <sheetFormatPr baseColWidth="10" defaultRowHeight="16" x14ac:dyDescent="0.2"/>
  <cols>
    <col min="1" max="1" width="20" customWidth="1"/>
    <col min="2" max="2" width="40.6640625" customWidth="1"/>
    <col min="3" max="3" width="27.33203125" customWidth="1"/>
    <col min="4" max="4" width="29.6640625" customWidth="1"/>
    <col min="5" max="5" width="16.1640625" customWidth="1"/>
    <col min="6" max="6" width="15.5" customWidth="1"/>
    <col min="8" max="8" width="26.33203125" customWidth="1"/>
  </cols>
  <sheetData>
    <row r="1" spans="1:9" ht="19" x14ac:dyDescent="0.25">
      <c r="A1" s="1" t="s">
        <v>0</v>
      </c>
      <c r="B1" s="2" t="s">
        <v>30</v>
      </c>
      <c r="C1" s="2" t="s">
        <v>1</v>
      </c>
      <c r="D1" s="3" t="s">
        <v>2</v>
      </c>
      <c r="E1" s="4" t="s">
        <v>3</v>
      </c>
      <c r="F1" s="5" t="s">
        <v>4</v>
      </c>
      <c r="H1" s="6" t="s">
        <v>5</v>
      </c>
      <c r="I1" s="7"/>
    </row>
    <row r="2" spans="1:9" ht="19" x14ac:dyDescent="0.25">
      <c r="A2" s="8">
        <v>19</v>
      </c>
      <c r="B2" s="9" t="s">
        <v>6</v>
      </c>
      <c r="C2" s="10">
        <v>1219</v>
      </c>
      <c r="D2" s="11" t="s">
        <v>2</v>
      </c>
      <c r="E2" s="12">
        <v>91</v>
      </c>
      <c r="F2" s="13">
        <f>E2/C2</f>
        <v>7.4651353568498766E-2</v>
      </c>
      <c r="H2" s="14" t="s">
        <v>7</v>
      </c>
      <c r="I2" s="10">
        <v>85</v>
      </c>
    </row>
    <row r="3" spans="1:9" ht="19" x14ac:dyDescent="0.25">
      <c r="A3" s="8">
        <v>19</v>
      </c>
      <c r="B3" s="9" t="s">
        <v>8</v>
      </c>
      <c r="C3" s="10">
        <v>733</v>
      </c>
      <c r="D3" s="11" t="s">
        <v>2</v>
      </c>
      <c r="E3" s="12">
        <v>24</v>
      </c>
      <c r="F3" s="13">
        <f t="shared" ref="F3:F27" si="0">E3/C3</f>
        <v>3.2742155525238743E-2</v>
      </c>
      <c r="H3" s="14" t="s">
        <v>7</v>
      </c>
      <c r="I3" s="10">
        <v>22</v>
      </c>
    </row>
    <row r="4" spans="1:9" ht="19" x14ac:dyDescent="0.25">
      <c r="A4" s="8">
        <f>SUM(A2:A3)</f>
        <v>38</v>
      </c>
      <c r="B4" s="15"/>
      <c r="C4" s="10">
        <f>SUM(C2:C3)</f>
        <v>1952</v>
      </c>
      <c r="D4" s="16"/>
      <c r="E4" s="12">
        <f>SUM(E2:E3)</f>
        <v>115</v>
      </c>
      <c r="F4" s="13">
        <f t="shared" si="0"/>
        <v>5.8913934426229511E-2</v>
      </c>
      <c r="H4" s="16"/>
      <c r="I4" s="10">
        <f>SUM(I2:I3)</f>
        <v>107</v>
      </c>
    </row>
    <row r="5" spans="1:9" ht="19" x14ac:dyDescent="0.25">
      <c r="A5" s="17" t="s">
        <v>0</v>
      </c>
      <c r="B5" s="18" t="s">
        <v>31</v>
      </c>
      <c r="C5" s="18" t="s">
        <v>1</v>
      </c>
      <c r="D5" s="19"/>
      <c r="E5" s="20"/>
      <c r="F5" s="13"/>
      <c r="H5" s="16"/>
      <c r="I5" s="10"/>
    </row>
    <row r="6" spans="1:9" ht="19" x14ac:dyDescent="0.25">
      <c r="A6" s="8">
        <v>10</v>
      </c>
      <c r="B6" s="9" t="s">
        <v>9</v>
      </c>
      <c r="C6" s="10">
        <v>183</v>
      </c>
      <c r="D6" s="11" t="s">
        <v>2</v>
      </c>
      <c r="E6" s="12">
        <v>28</v>
      </c>
      <c r="F6" s="21">
        <f t="shared" si="0"/>
        <v>0.15300546448087432</v>
      </c>
      <c r="H6" s="14" t="s">
        <v>7</v>
      </c>
      <c r="I6" s="10">
        <v>6</v>
      </c>
    </row>
    <row r="7" spans="1:9" ht="19" x14ac:dyDescent="0.25">
      <c r="A7" s="8">
        <v>17</v>
      </c>
      <c r="B7" s="9" t="s">
        <v>10</v>
      </c>
      <c r="C7" s="10">
        <v>565</v>
      </c>
      <c r="D7" s="14" t="s">
        <v>2</v>
      </c>
      <c r="E7" s="12">
        <v>118</v>
      </c>
      <c r="F7" s="21">
        <f t="shared" si="0"/>
        <v>0.20884955752212389</v>
      </c>
      <c r="H7" s="14" t="s">
        <v>7</v>
      </c>
      <c r="I7" s="10">
        <v>38</v>
      </c>
    </row>
    <row r="8" spans="1:9" ht="19" x14ac:dyDescent="0.25">
      <c r="A8" s="8">
        <v>21</v>
      </c>
      <c r="B8" s="15" t="s">
        <v>11</v>
      </c>
      <c r="C8" s="10">
        <v>2060</v>
      </c>
      <c r="D8" s="14" t="s">
        <v>2</v>
      </c>
      <c r="E8" s="12">
        <v>343</v>
      </c>
      <c r="F8" s="21">
        <f t="shared" si="0"/>
        <v>0.16650485436893203</v>
      </c>
      <c r="H8" s="14" t="s">
        <v>7</v>
      </c>
      <c r="I8" s="10">
        <v>86</v>
      </c>
    </row>
    <row r="9" spans="1:9" ht="19" x14ac:dyDescent="0.25">
      <c r="A9" s="8">
        <v>9</v>
      </c>
      <c r="B9" s="9" t="s">
        <v>12</v>
      </c>
      <c r="C9" s="10">
        <v>906</v>
      </c>
      <c r="D9" s="14" t="s">
        <v>2</v>
      </c>
      <c r="E9" s="12">
        <v>181</v>
      </c>
      <c r="F9" s="21">
        <f t="shared" si="0"/>
        <v>0.19977924944812361</v>
      </c>
      <c r="H9" s="14" t="s">
        <v>7</v>
      </c>
      <c r="I9" s="10">
        <v>43</v>
      </c>
    </row>
    <row r="10" spans="1:9" ht="19" x14ac:dyDescent="0.25">
      <c r="A10" s="8">
        <v>57</v>
      </c>
      <c r="B10" s="15"/>
      <c r="C10" s="10">
        <v>3714</v>
      </c>
      <c r="D10" s="16"/>
      <c r="E10" s="12">
        <f>SUM(E6:E9)</f>
        <v>670</v>
      </c>
      <c r="F10" s="13">
        <f t="shared" si="0"/>
        <v>0.18039849219170706</v>
      </c>
      <c r="H10" s="16"/>
      <c r="I10" s="10">
        <f>SUM(I6:I9)</f>
        <v>173</v>
      </c>
    </row>
    <row r="11" spans="1:9" ht="19" x14ac:dyDescent="0.25">
      <c r="A11" s="17" t="s">
        <v>0</v>
      </c>
      <c r="B11" s="18" t="s">
        <v>32</v>
      </c>
      <c r="C11" s="18" t="s">
        <v>1</v>
      </c>
      <c r="D11" s="19" t="s">
        <v>2</v>
      </c>
      <c r="E11" s="22"/>
      <c r="F11" s="13"/>
      <c r="H11" s="16"/>
      <c r="I11" s="10"/>
    </row>
    <row r="12" spans="1:9" ht="19" x14ac:dyDescent="0.25">
      <c r="A12" s="8">
        <v>16</v>
      </c>
      <c r="B12" s="15" t="s">
        <v>13</v>
      </c>
      <c r="C12" s="10">
        <v>274</v>
      </c>
      <c r="D12" s="14" t="s">
        <v>2</v>
      </c>
      <c r="E12" s="12">
        <v>47</v>
      </c>
      <c r="F12" s="21">
        <f t="shared" si="0"/>
        <v>0.17153284671532848</v>
      </c>
      <c r="H12" s="14" t="s">
        <v>7</v>
      </c>
      <c r="I12" s="10">
        <v>69</v>
      </c>
    </row>
    <row r="13" spans="1:9" ht="19" x14ac:dyDescent="0.25">
      <c r="A13" s="8">
        <v>22</v>
      </c>
      <c r="B13" s="9" t="s">
        <v>14</v>
      </c>
      <c r="C13" s="10">
        <v>1038</v>
      </c>
      <c r="D13" s="11" t="s">
        <v>2</v>
      </c>
      <c r="E13" s="12">
        <v>86</v>
      </c>
      <c r="F13" s="13">
        <f t="shared" si="0"/>
        <v>8.2851637764932567E-2</v>
      </c>
      <c r="H13" s="14" t="s">
        <v>7</v>
      </c>
      <c r="I13" s="10">
        <v>95</v>
      </c>
    </row>
    <row r="14" spans="1:9" ht="19" x14ac:dyDescent="0.25">
      <c r="A14" s="8">
        <v>9</v>
      </c>
      <c r="B14" s="15" t="s">
        <v>15</v>
      </c>
      <c r="C14" s="10">
        <v>231</v>
      </c>
      <c r="D14" s="14" t="s">
        <v>2</v>
      </c>
      <c r="E14" s="12">
        <v>13</v>
      </c>
      <c r="F14" s="13">
        <f t="shared" si="0"/>
        <v>5.627705627705628E-2</v>
      </c>
      <c r="H14" s="14" t="s">
        <v>7</v>
      </c>
      <c r="I14" s="10">
        <v>33</v>
      </c>
    </row>
    <row r="15" spans="1:9" ht="19" x14ac:dyDescent="0.25">
      <c r="A15" s="8">
        <v>47</v>
      </c>
      <c r="B15" s="10"/>
      <c r="C15" s="10">
        <v>1543</v>
      </c>
      <c r="D15" s="16"/>
      <c r="E15" s="12">
        <v>146</v>
      </c>
      <c r="F15" s="13">
        <f t="shared" si="0"/>
        <v>9.4620868438107589E-2</v>
      </c>
      <c r="H15" s="16"/>
      <c r="I15" s="10">
        <f>SUM(I12:I14)</f>
        <v>197</v>
      </c>
    </row>
    <row r="16" spans="1:9" ht="19" x14ac:dyDescent="0.25">
      <c r="A16" s="17" t="s">
        <v>0</v>
      </c>
      <c r="B16" s="18" t="s">
        <v>33</v>
      </c>
      <c r="C16" s="18" t="s">
        <v>1</v>
      </c>
      <c r="D16" s="19" t="s">
        <v>2</v>
      </c>
      <c r="E16" s="20"/>
      <c r="F16" s="13"/>
      <c r="H16" s="16"/>
      <c r="I16" s="10"/>
    </row>
    <row r="17" spans="1:9" ht="19" x14ac:dyDescent="0.25">
      <c r="A17" s="8">
        <v>17</v>
      </c>
      <c r="B17" s="15" t="s">
        <v>16</v>
      </c>
      <c r="C17" s="10">
        <v>510</v>
      </c>
      <c r="D17" s="14" t="s">
        <v>2</v>
      </c>
      <c r="E17" s="12">
        <v>67</v>
      </c>
      <c r="F17" s="21">
        <f t="shared" si="0"/>
        <v>0.13137254901960785</v>
      </c>
      <c r="H17" s="14" t="s">
        <v>7</v>
      </c>
      <c r="I17" s="10">
        <v>65</v>
      </c>
    </row>
    <row r="18" spans="1:9" ht="19" x14ac:dyDescent="0.25">
      <c r="A18" s="8">
        <v>15</v>
      </c>
      <c r="B18" s="15" t="s">
        <v>17</v>
      </c>
      <c r="C18" s="10">
        <v>546</v>
      </c>
      <c r="D18" s="14" t="s">
        <v>2</v>
      </c>
      <c r="E18" s="12">
        <v>74</v>
      </c>
      <c r="F18" s="21">
        <f t="shared" si="0"/>
        <v>0.13553113553113552</v>
      </c>
      <c r="H18" s="14" t="s">
        <v>7</v>
      </c>
      <c r="I18" s="10">
        <v>67</v>
      </c>
    </row>
    <row r="19" spans="1:9" ht="19" x14ac:dyDescent="0.25">
      <c r="A19" s="8">
        <v>7</v>
      </c>
      <c r="B19" s="15" t="s">
        <v>18</v>
      </c>
      <c r="C19" s="10">
        <v>508</v>
      </c>
      <c r="D19" s="14" t="s">
        <v>2</v>
      </c>
      <c r="E19" s="12">
        <v>12</v>
      </c>
      <c r="F19" s="13">
        <f t="shared" si="0"/>
        <v>2.3622047244094488E-2</v>
      </c>
      <c r="H19" s="14" t="s">
        <v>7</v>
      </c>
      <c r="I19" s="10">
        <v>8</v>
      </c>
    </row>
    <row r="20" spans="1:9" ht="19" x14ac:dyDescent="0.25">
      <c r="A20" s="8">
        <f>SUM(A17:A19)</f>
        <v>39</v>
      </c>
      <c r="B20" s="23"/>
      <c r="C20" s="10">
        <f>SUM(C17:C19)</f>
        <v>1564</v>
      </c>
      <c r="D20" s="16"/>
      <c r="E20" s="12">
        <f>SUM(E17:E19)</f>
        <v>153</v>
      </c>
      <c r="F20" s="13">
        <f t="shared" si="0"/>
        <v>9.7826086956521743E-2</v>
      </c>
      <c r="H20" s="16"/>
      <c r="I20" s="10">
        <f>SUM(I17:I19)</f>
        <v>140</v>
      </c>
    </row>
    <row r="21" spans="1:9" ht="19" x14ac:dyDescent="0.25">
      <c r="A21" s="17" t="s">
        <v>0</v>
      </c>
      <c r="B21" s="18" t="s">
        <v>34</v>
      </c>
      <c r="C21" s="18" t="s">
        <v>1</v>
      </c>
      <c r="D21" s="19" t="s">
        <v>2</v>
      </c>
      <c r="E21" s="22"/>
      <c r="F21" s="13"/>
      <c r="H21" s="16"/>
      <c r="I21" s="10"/>
    </row>
    <row r="22" spans="1:9" ht="19" x14ac:dyDescent="0.25">
      <c r="A22" s="8">
        <v>19</v>
      </c>
      <c r="B22" s="15" t="s">
        <v>19</v>
      </c>
      <c r="C22" s="10">
        <v>221</v>
      </c>
      <c r="D22" s="11" t="s">
        <v>2</v>
      </c>
      <c r="E22" s="12">
        <v>45</v>
      </c>
      <c r="F22" s="21">
        <f t="shared" si="0"/>
        <v>0.20361990950226244</v>
      </c>
      <c r="H22" s="14" t="s">
        <v>7</v>
      </c>
      <c r="I22" s="10">
        <v>214</v>
      </c>
    </row>
    <row r="23" spans="1:9" ht="19" x14ac:dyDescent="0.25">
      <c r="A23" s="8">
        <v>21</v>
      </c>
      <c r="B23" s="9" t="s">
        <v>20</v>
      </c>
      <c r="C23" s="10">
        <v>373</v>
      </c>
      <c r="D23" s="11" t="s">
        <v>2</v>
      </c>
      <c r="E23" s="12">
        <v>52</v>
      </c>
      <c r="F23" s="21">
        <f t="shared" si="0"/>
        <v>0.13941018766756033</v>
      </c>
      <c r="H23" s="14" t="s">
        <v>7</v>
      </c>
      <c r="I23" s="10">
        <v>33</v>
      </c>
    </row>
    <row r="24" spans="1:9" ht="19" x14ac:dyDescent="0.25">
      <c r="A24" s="8">
        <v>17</v>
      </c>
      <c r="B24" s="15" t="s">
        <v>21</v>
      </c>
      <c r="C24" s="10">
        <v>430</v>
      </c>
      <c r="D24" s="14" t="s">
        <v>2</v>
      </c>
      <c r="E24" s="12">
        <v>24</v>
      </c>
      <c r="F24" s="13">
        <f t="shared" si="0"/>
        <v>5.5813953488372092E-2</v>
      </c>
      <c r="H24" s="14" t="s">
        <v>7</v>
      </c>
      <c r="I24" s="10">
        <v>60</v>
      </c>
    </row>
    <row r="25" spans="1:9" ht="19" x14ac:dyDescent="0.25">
      <c r="A25" s="8">
        <v>16</v>
      </c>
      <c r="B25" s="9" t="s">
        <v>22</v>
      </c>
      <c r="C25" s="10">
        <v>223</v>
      </c>
      <c r="D25" s="11" t="s">
        <v>2</v>
      </c>
      <c r="E25" s="12">
        <v>31</v>
      </c>
      <c r="F25" s="21">
        <f t="shared" si="0"/>
        <v>0.13901345291479822</v>
      </c>
      <c r="H25" s="14" t="s">
        <v>7</v>
      </c>
      <c r="I25" s="10">
        <v>14</v>
      </c>
    </row>
    <row r="26" spans="1:9" ht="19" x14ac:dyDescent="0.25">
      <c r="A26" s="8">
        <v>20</v>
      </c>
      <c r="B26" s="9" t="s">
        <v>23</v>
      </c>
      <c r="C26" s="10">
        <v>406</v>
      </c>
      <c r="D26" s="11" t="s">
        <v>2</v>
      </c>
      <c r="E26" s="12">
        <v>30</v>
      </c>
      <c r="F26" s="13">
        <f t="shared" si="0"/>
        <v>7.3891625615763554E-2</v>
      </c>
      <c r="H26" s="14" t="s">
        <v>7</v>
      </c>
      <c r="I26" s="10">
        <v>38</v>
      </c>
    </row>
    <row r="27" spans="1:9" ht="19" x14ac:dyDescent="0.25">
      <c r="A27" s="8">
        <f>SUM(A22:A26)</f>
        <v>93</v>
      </c>
      <c r="B27" s="10"/>
      <c r="C27" s="10">
        <f>SUM(C22:C26)</f>
        <v>1653</v>
      </c>
      <c r="D27" s="16"/>
      <c r="E27" s="12">
        <f>SUM(E22:E26)</f>
        <v>182</v>
      </c>
      <c r="F27" s="13">
        <f t="shared" si="0"/>
        <v>0.11010284331518451</v>
      </c>
      <c r="H27" s="16"/>
      <c r="I27" s="10">
        <f>SUM(I22:I26)</f>
        <v>359</v>
      </c>
    </row>
    <row r="28" spans="1:9" ht="19" x14ac:dyDescent="0.25">
      <c r="A28" s="17" t="s">
        <v>0</v>
      </c>
      <c r="B28" s="18" t="s">
        <v>35</v>
      </c>
      <c r="C28" s="18" t="s">
        <v>1</v>
      </c>
      <c r="D28" s="24"/>
      <c r="E28" s="20"/>
      <c r="F28" s="25"/>
      <c r="H28" s="16"/>
      <c r="I28" s="10"/>
    </row>
    <row r="29" spans="1:9" ht="19" x14ac:dyDescent="0.25">
      <c r="A29" s="8">
        <v>21</v>
      </c>
      <c r="B29" s="15" t="s">
        <v>24</v>
      </c>
      <c r="C29" s="10">
        <v>415</v>
      </c>
      <c r="D29" s="11" t="s">
        <v>2</v>
      </c>
      <c r="E29" s="12">
        <v>32</v>
      </c>
      <c r="F29" s="26">
        <v>7.7108433734939766E-2</v>
      </c>
      <c r="H29" s="14" t="s">
        <v>25</v>
      </c>
      <c r="I29" s="10">
        <v>29</v>
      </c>
    </row>
    <row r="30" spans="1:9" ht="19" x14ac:dyDescent="0.25">
      <c r="A30" s="8">
        <v>6</v>
      </c>
      <c r="B30" s="9" t="s">
        <v>26</v>
      </c>
      <c r="C30" s="10">
        <v>254</v>
      </c>
      <c r="D30" s="14" t="s">
        <v>2</v>
      </c>
      <c r="E30" s="12">
        <v>44</v>
      </c>
      <c r="F30" s="26">
        <v>0.17322834645669291</v>
      </c>
      <c r="H30" s="14" t="s">
        <v>25</v>
      </c>
      <c r="I30" s="10">
        <v>32</v>
      </c>
    </row>
    <row r="31" spans="1:9" ht="19" x14ac:dyDescent="0.25">
      <c r="A31" s="8">
        <v>15</v>
      </c>
      <c r="B31" s="27" t="s">
        <v>27</v>
      </c>
      <c r="C31" s="10">
        <v>218</v>
      </c>
      <c r="D31" s="11" t="s">
        <v>2</v>
      </c>
      <c r="E31" s="12">
        <v>20</v>
      </c>
      <c r="F31" s="26">
        <v>9.1743119266055051E-2</v>
      </c>
      <c r="H31" s="14" t="s">
        <v>25</v>
      </c>
      <c r="I31" s="10">
        <v>3</v>
      </c>
    </row>
    <row r="32" spans="1:9" ht="19" x14ac:dyDescent="0.25">
      <c r="A32" s="8">
        <v>23</v>
      </c>
      <c r="B32" s="48" t="s">
        <v>28</v>
      </c>
      <c r="C32" s="10">
        <v>539</v>
      </c>
      <c r="D32" s="14" t="s">
        <v>2</v>
      </c>
      <c r="E32" s="12">
        <v>21</v>
      </c>
      <c r="F32" s="26">
        <v>4.0776699029126215E-2</v>
      </c>
      <c r="H32" s="14" t="s">
        <v>25</v>
      </c>
      <c r="I32" s="10">
        <v>29</v>
      </c>
    </row>
    <row r="33" spans="1:9" ht="19" x14ac:dyDescent="0.25">
      <c r="A33" s="8">
        <v>19</v>
      </c>
      <c r="B33" s="15" t="s">
        <v>29</v>
      </c>
      <c r="C33" s="10">
        <v>387</v>
      </c>
      <c r="D33" s="11" t="s">
        <v>2</v>
      </c>
      <c r="E33" s="12">
        <v>7</v>
      </c>
      <c r="F33" s="26">
        <f>E33/C33</f>
        <v>1.8087855297157621E-2</v>
      </c>
      <c r="H33" s="11" t="s">
        <v>25</v>
      </c>
      <c r="I33" s="10">
        <v>7</v>
      </c>
    </row>
    <row r="34" spans="1:9" ht="19" x14ac:dyDescent="0.25">
      <c r="A34" s="8">
        <v>83</v>
      </c>
      <c r="B34" s="10"/>
      <c r="C34" s="10">
        <v>1789</v>
      </c>
      <c r="D34" s="16"/>
      <c r="E34" s="12">
        <f>SUM(E29:E33)</f>
        <v>124</v>
      </c>
      <c r="F34" s="26">
        <v>7.3784237003912803E-2</v>
      </c>
      <c r="H34" s="10"/>
      <c r="I34" s="10">
        <f>SUM(I29:I33)</f>
        <v>100</v>
      </c>
    </row>
    <row r="35" spans="1:9" ht="20" thickBot="1" x14ac:dyDescent="0.3">
      <c r="A35" s="28">
        <f>A4+A10+A15+A20+A27+A34</f>
        <v>357</v>
      </c>
      <c r="B35" s="29"/>
      <c r="C35" s="29">
        <f>C4+C10+C15+C20+C27+C34</f>
        <v>12215</v>
      </c>
      <c r="D35" s="29"/>
      <c r="E35" s="30">
        <f>E4+E10+E15+E20+E27+E34</f>
        <v>1390</v>
      </c>
      <c r="F35" s="31">
        <f>E35/C35</f>
        <v>0.11379451494064674</v>
      </c>
      <c r="H35" s="10"/>
      <c r="I35" s="16">
        <f>I4+I10+I15+I20+I27+I34</f>
        <v>1076</v>
      </c>
    </row>
  </sheetData>
  <hyperlinks>
    <hyperlink ref="B2" r:id="rId1" xr:uid="{0D95740C-DAE7-3849-A59D-AC0D7B70F165}"/>
    <hyperlink ref="D2" r:id="rId2" xr:uid="{F044D2CD-C299-E345-82B4-DAFD8B1DC27B}"/>
    <hyperlink ref="B3" r:id="rId3" xr:uid="{51927E8C-AA6E-AE42-9F24-E072C073CB3B}"/>
    <hyperlink ref="D3" r:id="rId4" xr:uid="{2796D230-B254-7343-99A1-D60E471F0F37}"/>
    <hyperlink ref="B8" r:id="rId5" xr:uid="{14044918-2A28-4C44-B317-B596628CA271}"/>
    <hyperlink ref="B6" r:id="rId6" xr:uid="{FBE3347E-CE0C-B34C-9650-CE551D7ECFA3}"/>
    <hyperlink ref="D6" r:id="rId7" xr:uid="{BBC84072-1B1B-9B49-A3E5-4630F926D9D0}"/>
    <hyperlink ref="D7" r:id="rId8" xr:uid="{1D2559C0-3082-E14A-B36A-376274CEFEC9}"/>
    <hyperlink ref="D8" r:id="rId9" xr:uid="{03AFAC47-3EDB-074F-8565-E23614DDD6DD}"/>
    <hyperlink ref="D9" r:id="rId10" xr:uid="{858778D7-82EE-1D46-AE7C-A2AD8EDB0496}"/>
    <hyperlink ref="B9" r:id="rId11" xr:uid="{D38F09EA-0026-504C-B375-0FD3CF3A827C}"/>
    <hyperlink ref="B7" r:id="rId12" xr:uid="{F370E7C2-3319-1F4B-878D-2BBADA17D28D}"/>
    <hyperlink ref="B12" r:id="rId13" xr:uid="{5B14C980-B9D9-8242-BEDC-3F648AB57B02}"/>
    <hyperlink ref="B14" r:id="rId14" xr:uid="{6ACB18D6-E7C6-744E-88CA-641EB3AE36EE}"/>
    <hyperlink ref="B13" r:id="rId15" xr:uid="{DB39ABD8-B3FE-FB4C-A46B-E478C3453458}"/>
    <hyperlink ref="D12" r:id="rId16" xr:uid="{B60EE53F-0257-574E-BB04-68B05B50085A}"/>
    <hyperlink ref="D14" r:id="rId17" xr:uid="{54DDC182-7D3F-B442-A0A7-DA47DF162BFD}"/>
    <hyperlink ref="D13" r:id="rId18" xr:uid="{DE5951A9-95FE-AB4E-86C3-E8DD4571E4FC}"/>
    <hyperlink ref="B17" r:id="rId19" xr:uid="{64103EAA-1143-B447-9EF3-4926FECAF27F}"/>
    <hyperlink ref="B18" r:id="rId20" xr:uid="{F68C8F2C-0049-3744-9491-434C20F5F1A0}"/>
    <hyperlink ref="B19" r:id="rId21" xr:uid="{5773D0D0-4202-DF45-9D70-B41E580F5F5E}"/>
    <hyperlink ref="D17" r:id="rId22" xr:uid="{14E0F30E-525E-1E45-819B-482D820C8760}"/>
    <hyperlink ref="D18" r:id="rId23" xr:uid="{AA94FE42-FB68-0E49-B6C1-122624632391}"/>
    <hyperlink ref="D19" r:id="rId24" xr:uid="{C09D710C-60D2-D94E-B188-00BB8F435035}"/>
    <hyperlink ref="B22" r:id="rId25" xr:uid="{1956D552-C057-9745-B564-0CB270BF3EC2}"/>
    <hyperlink ref="B24" r:id="rId26" xr:uid="{FA710FE8-EDB1-3844-A10B-606BF7E8755E}"/>
    <hyperlink ref="B23" r:id="rId27" xr:uid="{2714F0EC-62C4-514C-A520-BD61C6FD70DF}"/>
    <hyperlink ref="D24" r:id="rId28" xr:uid="{7F74B21F-EE90-F04C-8AC2-1877FA789C53}"/>
    <hyperlink ref="D22" r:id="rId29" xr:uid="{C367E01C-EF31-7245-B971-86D57C31BADA}"/>
    <hyperlink ref="D23" r:id="rId30" xr:uid="{E22074B5-83C0-A14C-9EB5-F8AB15449D69}"/>
    <hyperlink ref="B26" r:id="rId31" xr:uid="{9FE4D4C4-263A-0542-B6C0-EEC3152ED6AC}"/>
    <hyperlink ref="D26" r:id="rId32" xr:uid="{AD2FF49E-5458-5148-A5F3-8E3A9DC378A6}"/>
    <hyperlink ref="B25" r:id="rId33" xr:uid="{12DFFBDA-503C-674D-ACB1-A25297004951}"/>
    <hyperlink ref="D25" r:id="rId34" xr:uid="{1208F2A4-20C1-DA4D-B527-5C60427C158F}"/>
    <hyperlink ref="H2" r:id="rId35" xr:uid="{5A4A2CF9-E5CB-D844-86F0-E393195B0ED0}"/>
    <hyperlink ref="H3" r:id="rId36" xr:uid="{3C537B21-3CE1-354E-8889-D8D4A7A36CF7}"/>
    <hyperlink ref="H6" r:id="rId37" xr:uid="{5CB58861-569E-584E-8AE0-898A0E9C94D5}"/>
    <hyperlink ref="H7" r:id="rId38" xr:uid="{B4C041E2-9AFA-1940-B34C-BB28CD3508F6}"/>
    <hyperlink ref="H22" r:id="rId39" xr:uid="{355591DD-B1A7-6E42-8242-6A2CDF4C997E}"/>
    <hyperlink ref="H8" r:id="rId40" xr:uid="{CEE54AB9-0148-804C-A51D-42C947567DBA}"/>
    <hyperlink ref="H9" r:id="rId41" xr:uid="{152B7D2D-6E90-D349-B1E2-9910DDD06CB2}"/>
    <hyperlink ref="H12" r:id="rId42" xr:uid="{D9B86010-41BE-A242-938E-AF75071B7C1F}"/>
    <hyperlink ref="H23" r:id="rId43" xr:uid="{94BC83AB-2F8C-B64C-807C-D6C983D32BBC}"/>
    <hyperlink ref="H13" r:id="rId44" xr:uid="{362BB67A-25F4-AA4F-B286-3945B6DC49D9}"/>
    <hyperlink ref="H14" r:id="rId45" xr:uid="{DDB82651-FBC6-E94B-BC9B-0F0977FE14BA}"/>
    <hyperlink ref="H24" r:id="rId46" xr:uid="{AB66244B-660D-6047-8805-7B5C5A1476C1}"/>
    <hyperlink ref="H25" r:id="rId47" xr:uid="{018E1B2F-3686-9947-977E-458FB0D7FC03}"/>
    <hyperlink ref="H26" r:id="rId48" xr:uid="{02F1A1FE-EBF4-374A-8AAB-8145D3C5B894}"/>
    <hyperlink ref="H17" r:id="rId49" xr:uid="{F02FD381-9957-0B4E-9DD8-829718BB9D80}"/>
    <hyperlink ref="H18" r:id="rId50" xr:uid="{3A9D10E8-6F5D-C342-9641-2CEBA83D49CC}"/>
    <hyperlink ref="H19" r:id="rId51" xr:uid="{21E3FF86-ADB0-0F43-B4CA-43CF9E569937}"/>
    <hyperlink ref="B29" r:id="rId52" xr:uid="{D48D3F6E-2D86-1549-8C2F-B03A76EC4C6E}"/>
    <hyperlink ref="B33" r:id="rId53" xr:uid="{721F666C-5F79-2244-A666-835F11006F88}"/>
    <hyperlink ref="B30" r:id="rId54" xr:uid="{43730D75-CD40-A344-AFA4-E381B402F39B}"/>
    <hyperlink ref="D30" r:id="rId55" xr:uid="{87E96EBD-D765-5A4F-9D11-439BC9FE69BD}"/>
    <hyperlink ref="D29" r:id="rId56" xr:uid="{FEA03845-8474-934A-BC53-C9E062969F08}"/>
    <hyperlink ref="B31" r:id="rId57" xr:uid="{155B1B39-41E6-E240-86E3-2B758DA61B96}"/>
    <hyperlink ref="D31" r:id="rId58" xr:uid="{F1585FDF-1146-0844-99CA-27B6831C8D8B}"/>
    <hyperlink ref="D32" r:id="rId59" xr:uid="{661F8785-5977-CE4F-A50D-1BF3C605C49D}"/>
    <hyperlink ref="H29" r:id="rId60" xr:uid="{6E14CEAD-F628-C24A-9E2F-EB421180BD4A}"/>
    <hyperlink ref="H30" r:id="rId61" xr:uid="{0C7B8418-61D5-DB4D-9C36-64374C8F1306}"/>
    <hyperlink ref="H31" r:id="rId62" xr:uid="{35C913D8-88F6-E148-9ECA-0D8A106EF1F5}"/>
    <hyperlink ref="H32" r:id="rId63" xr:uid="{EB6427A6-F5F6-384B-954F-53B3CB6D9C80}"/>
    <hyperlink ref="D33" r:id="rId64" xr:uid="{937EAC8B-CADA-A444-AC3A-1C40A02F043C}"/>
    <hyperlink ref="H33" r:id="rId65" xr:uid="{8F0B1ECB-81F2-7143-8CE6-295A547DA985}"/>
    <hyperlink ref="B32" r:id="rId66" xr:uid="{9D7A18B2-D4E1-A74B-8269-D3F85F35D43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0190C-08FE-A049-8FEE-26983B024F50}">
  <dimension ref="B1:P30"/>
  <sheetViews>
    <sheetView workbookViewId="0">
      <selection activeCell="T18" sqref="T18"/>
    </sheetView>
  </sheetViews>
  <sheetFormatPr baseColWidth="10" defaultRowHeight="16" x14ac:dyDescent="0.2"/>
  <cols>
    <col min="2" max="2" width="44.5" customWidth="1"/>
    <col min="5" max="5" width="16.33203125" customWidth="1"/>
    <col min="6" max="6" width="7.83203125" customWidth="1"/>
    <col min="16" max="16" width="13.83203125" customWidth="1"/>
    <col min="17" max="17" width="3" customWidth="1"/>
  </cols>
  <sheetData>
    <row r="1" spans="2:16" x14ac:dyDescent="0.2"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2:16" ht="19" x14ac:dyDescent="0.25">
      <c r="B2" s="9" t="s">
        <v>75</v>
      </c>
      <c r="C2" s="10">
        <v>513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2:16" ht="19" x14ac:dyDescent="0.25">
      <c r="B3" s="46" t="s">
        <v>140</v>
      </c>
      <c r="C3" s="39">
        <v>140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2:16" ht="19" x14ac:dyDescent="0.25">
      <c r="B4" s="46" t="s">
        <v>141</v>
      </c>
      <c r="C4" s="39">
        <v>104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2:16" ht="19" x14ac:dyDescent="0.25">
      <c r="B5" s="46" t="s">
        <v>142</v>
      </c>
      <c r="C5" s="39">
        <v>74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2:16" ht="19" x14ac:dyDescent="0.25">
      <c r="B6" s="46" t="s">
        <v>143</v>
      </c>
      <c r="C6" s="39">
        <v>45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2:16" ht="19" x14ac:dyDescent="0.25">
      <c r="B7" s="46" t="s">
        <v>144</v>
      </c>
      <c r="C7" s="39">
        <v>42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</row>
    <row r="8" spans="2:16" ht="19" x14ac:dyDescent="0.25">
      <c r="B8" s="46" t="s">
        <v>145</v>
      </c>
      <c r="C8" s="39">
        <v>34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</row>
    <row r="9" spans="2:16" ht="19" x14ac:dyDescent="0.25">
      <c r="B9" s="46" t="s">
        <v>146</v>
      </c>
      <c r="C9" s="39">
        <v>12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2:16" ht="19" x14ac:dyDescent="0.25">
      <c r="B10" s="46" t="s">
        <v>147</v>
      </c>
      <c r="C10" s="39">
        <v>10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2:16" ht="19" x14ac:dyDescent="0.25">
      <c r="B11" s="38" t="s">
        <v>148</v>
      </c>
      <c r="C11" s="39">
        <v>10</v>
      </c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2:16" ht="19" x14ac:dyDescent="0.25">
      <c r="B12" s="15" t="s">
        <v>149</v>
      </c>
      <c r="C12" s="10">
        <v>8</v>
      </c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</row>
    <row r="13" spans="2:16" ht="19" x14ac:dyDescent="0.25">
      <c r="B13" s="15" t="s">
        <v>150</v>
      </c>
      <c r="C13" s="10">
        <v>7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</row>
    <row r="14" spans="2:16" ht="19" x14ac:dyDescent="0.25">
      <c r="B14" s="15" t="s">
        <v>151</v>
      </c>
      <c r="C14" s="10">
        <v>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2:16" ht="19" x14ac:dyDescent="0.25">
      <c r="B15" s="15" t="s">
        <v>152</v>
      </c>
      <c r="C15" s="10">
        <v>6</v>
      </c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2:16" ht="19" x14ac:dyDescent="0.25">
      <c r="B16" s="15" t="s">
        <v>153</v>
      </c>
      <c r="C16" s="10">
        <v>5</v>
      </c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2:16" ht="19" x14ac:dyDescent="0.25">
      <c r="B17" s="15" t="s">
        <v>154</v>
      </c>
      <c r="C17" s="10">
        <v>5</v>
      </c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</row>
    <row r="18" spans="2:16" ht="19" x14ac:dyDescent="0.25">
      <c r="B18" s="15" t="s">
        <v>155</v>
      </c>
      <c r="C18" s="10">
        <v>5</v>
      </c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</row>
    <row r="19" spans="2:16" ht="19" x14ac:dyDescent="0.25">
      <c r="B19" s="15" t="s">
        <v>156</v>
      </c>
      <c r="C19" s="10">
        <v>4</v>
      </c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</row>
    <row r="20" spans="2:16" x14ac:dyDescent="0.2"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</row>
    <row r="21" spans="2:16" x14ac:dyDescent="0.2"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2:16" x14ac:dyDescent="0.2"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</row>
    <row r="23" spans="2:16" x14ac:dyDescent="0.2"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</row>
    <row r="24" spans="2:16" x14ac:dyDescent="0.2"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</row>
    <row r="25" spans="2:16" x14ac:dyDescent="0.2"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</row>
    <row r="26" spans="2:16" x14ac:dyDescent="0.2"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</row>
    <row r="27" spans="2:16" x14ac:dyDescent="0.2"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</row>
    <row r="28" spans="2:16" x14ac:dyDescent="0.2"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</row>
    <row r="29" spans="2:16" x14ac:dyDescent="0.2"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</row>
    <row r="30" spans="2:16" x14ac:dyDescent="0.2"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</row>
  </sheetData>
  <hyperlinks>
    <hyperlink ref="B2" r:id="rId1" xr:uid="{FCD4A602-FC17-9348-86EE-7E6471ECA4A0}"/>
    <hyperlink ref="B19" r:id="rId2" xr:uid="{10341C6F-6B87-C044-84E6-8B299CCC23C9}"/>
    <hyperlink ref="B18" r:id="rId3" xr:uid="{67095704-F994-4F41-99BB-2E0E510CA7C5}"/>
    <hyperlink ref="B17" r:id="rId4" xr:uid="{7AEF0199-37F6-6346-97D3-71AA4D46B58B}"/>
    <hyperlink ref="B16" r:id="rId5" xr:uid="{3ED836E2-37AD-A648-9F35-EFE0061F94CE}"/>
    <hyperlink ref="B15" r:id="rId6" xr:uid="{8632BA71-3D6A-D14C-A0F1-2D042AACF250}"/>
    <hyperlink ref="B14" r:id="rId7" xr:uid="{EAACFB8C-CC3F-E345-86EC-66AC5899A578}"/>
    <hyperlink ref="B13" r:id="rId8" xr:uid="{53D5E411-1B9B-4A40-ABE4-56584885A9E3}"/>
    <hyperlink ref="B12" r:id="rId9" xr:uid="{19760544-172B-354F-9306-F959EAA19B9C}"/>
    <hyperlink ref="B11" r:id="rId10" xr:uid="{705CE0B9-847D-654B-BEC2-E83B77B1EA6B}"/>
    <hyperlink ref="B10" r:id="rId11" xr:uid="{6B45695D-FB8F-EC43-987D-1F83CECA3959}"/>
    <hyperlink ref="B9" r:id="rId12" xr:uid="{BEAEC5A3-5794-8543-85EA-4B0D98B16CA9}"/>
    <hyperlink ref="B8" r:id="rId13" xr:uid="{1D803DD2-65F2-A847-A1E4-CA19DEE984B9}"/>
    <hyperlink ref="B7" r:id="rId14" xr:uid="{D81D5FCB-487E-9940-95C0-3C5EEF8CF665}"/>
    <hyperlink ref="B6" r:id="rId15" xr:uid="{EBE99D14-05D0-3140-9CC1-CC19F879AA8E}"/>
    <hyperlink ref="B5" r:id="rId16" xr:uid="{761EDC80-B85B-AE49-BFCE-0BB137DB41DC}"/>
    <hyperlink ref="B4" r:id="rId17" xr:uid="{E437FC6E-A035-4E4C-9140-E3A62E6C9F6F}"/>
    <hyperlink ref="B3" r:id="rId18" xr:uid="{974981C5-0C9A-4041-AFFC-5889BE6A7782}"/>
  </hyperlinks>
  <pageMargins left="0.7" right="0.7" top="0.75" bottom="0.75" header="0.3" footer="0.3"/>
  <drawing r:id="rId1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83FA7-C233-F14A-9990-11FD904AF542}">
  <dimension ref="B1:Q34"/>
  <sheetViews>
    <sheetView workbookViewId="0">
      <selection activeCell="U12" sqref="U12"/>
    </sheetView>
  </sheetViews>
  <sheetFormatPr baseColWidth="10" defaultRowHeight="16" x14ac:dyDescent="0.2"/>
  <cols>
    <col min="2" max="2" width="44.5" customWidth="1"/>
    <col min="5" max="5" width="16.33203125" customWidth="1"/>
    <col min="6" max="6" width="7.83203125" customWidth="1"/>
    <col min="17" max="17" width="3" customWidth="1"/>
  </cols>
  <sheetData>
    <row r="1" spans="2:17" ht="19" x14ac:dyDescent="0.25">
      <c r="B1" s="9" t="s">
        <v>75</v>
      </c>
      <c r="C1" s="10">
        <v>543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2:17" ht="19" x14ac:dyDescent="0.25">
      <c r="B2" s="15" t="s">
        <v>125</v>
      </c>
      <c r="C2" s="10">
        <v>153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2:17" ht="19" x14ac:dyDescent="0.25">
      <c r="B3" s="15" t="s">
        <v>126</v>
      </c>
      <c r="C3" s="10">
        <v>134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17" ht="19" x14ac:dyDescent="0.25">
      <c r="B4" s="15" t="s">
        <v>127</v>
      </c>
      <c r="C4" s="10">
        <v>69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2:17" ht="19" x14ac:dyDescent="0.25">
      <c r="B5" s="15" t="s">
        <v>128</v>
      </c>
      <c r="C5" s="10">
        <v>33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2:17" ht="19" x14ac:dyDescent="0.25">
      <c r="B6" s="15" t="s">
        <v>129</v>
      </c>
      <c r="C6" s="10">
        <v>29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</row>
    <row r="7" spans="2:17" ht="19" x14ac:dyDescent="0.25">
      <c r="B7" s="15" t="s">
        <v>130</v>
      </c>
      <c r="C7" s="10">
        <v>25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  <row r="8" spans="2:17" ht="19" x14ac:dyDescent="0.25">
      <c r="B8" s="15" t="s">
        <v>131</v>
      </c>
      <c r="C8" s="10">
        <v>23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2:17" ht="19" x14ac:dyDescent="0.25">
      <c r="B9" s="15" t="s">
        <v>132</v>
      </c>
      <c r="C9" s="10">
        <v>16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2:17" ht="19" x14ac:dyDescent="0.25">
      <c r="B10" s="15" t="s">
        <v>133</v>
      </c>
      <c r="C10" s="10">
        <v>16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1" spans="2:17" ht="19" x14ac:dyDescent="0.25">
      <c r="B11" s="15" t="s">
        <v>134</v>
      </c>
      <c r="C11" s="10">
        <v>11</v>
      </c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</row>
    <row r="12" spans="2:17" ht="19" x14ac:dyDescent="0.25">
      <c r="B12" s="15" t="s">
        <v>135</v>
      </c>
      <c r="C12" s="10">
        <v>9</v>
      </c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</row>
    <row r="13" spans="2:17" ht="19" x14ac:dyDescent="0.25">
      <c r="B13" s="15" t="s">
        <v>136</v>
      </c>
      <c r="C13" s="10">
        <v>7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spans="2:17" ht="19" x14ac:dyDescent="0.25">
      <c r="B14" s="15" t="s">
        <v>137</v>
      </c>
      <c r="C14" s="10">
        <v>7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</row>
    <row r="15" spans="2:17" ht="19" x14ac:dyDescent="0.25">
      <c r="B15" s="15" t="s">
        <v>138</v>
      </c>
      <c r="C15" s="10">
        <v>6</v>
      </c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2:17" ht="19" x14ac:dyDescent="0.25">
      <c r="B16" s="15" t="s">
        <v>139</v>
      </c>
      <c r="C16" s="10">
        <v>5</v>
      </c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</row>
    <row r="17" spans="2:17" ht="19" x14ac:dyDescent="0.25">
      <c r="B17" s="10"/>
      <c r="C17" s="10">
        <f>SUM(C2:C16)</f>
        <v>543</v>
      </c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</row>
    <row r="18" spans="2:17" x14ac:dyDescent="0.2"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spans="2:17" x14ac:dyDescent="0.2"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2:17" x14ac:dyDescent="0.2"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2:17" x14ac:dyDescent="0.2"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spans="2:17" x14ac:dyDescent="0.2"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spans="2:17" x14ac:dyDescent="0.2"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2:17" x14ac:dyDescent="0.2"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2:17" x14ac:dyDescent="0.2"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2:17" x14ac:dyDescent="0.2"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</row>
    <row r="27" spans="2:17" x14ac:dyDescent="0.2"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</row>
    <row r="28" spans="2:17" x14ac:dyDescent="0.2"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</row>
    <row r="29" spans="2:17" x14ac:dyDescent="0.2"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</row>
    <row r="30" spans="2:17" x14ac:dyDescent="0.2"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2:17" x14ac:dyDescent="0.2"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2:17" x14ac:dyDescent="0.2"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</row>
    <row r="33" spans="6:17" x14ac:dyDescent="0.2"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</row>
    <row r="34" spans="6:17" x14ac:dyDescent="0.2"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</row>
  </sheetData>
  <hyperlinks>
    <hyperlink ref="B1" r:id="rId1" xr:uid="{406C5E7E-037A-934F-989B-7606EB0993DE}"/>
    <hyperlink ref="B16" r:id="rId2" xr:uid="{EA113297-C1A6-344C-A25A-6C2222F84495}"/>
    <hyperlink ref="B15" r:id="rId3" xr:uid="{6DAD5C27-80AD-C946-AD16-AFEBE958B09C}"/>
    <hyperlink ref="B14" r:id="rId4" xr:uid="{C94B87FD-59F9-4E4E-9F35-35F31B74352A}"/>
    <hyperlink ref="B13" r:id="rId5" xr:uid="{F400BFC5-96A0-AB4E-8513-4DAEE7555012}"/>
    <hyperlink ref="B12" r:id="rId6" xr:uid="{59923EB6-AEA0-C747-A1BA-25C098FF3498}"/>
    <hyperlink ref="B11" r:id="rId7" xr:uid="{84424FBD-32DF-EC4B-ADA2-6C9898BD55BF}"/>
    <hyperlink ref="B10" r:id="rId8" xr:uid="{B66B462E-C982-414C-8C59-40C3EF6D7623}"/>
    <hyperlink ref="B9" r:id="rId9" xr:uid="{EA6E2E58-34EE-8F4A-8105-1B8581E7C0C2}"/>
    <hyperlink ref="B8" r:id="rId10" xr:uid="{0EB939AB-CA47-B54D-86C7-D0A19A2A75C5}"/>
    <hyperlink ref="B7" r:id="rId11" xr:uid="{14B109ED-78AA-6B40-9A1E-20F023CAD66A}"/>
    <hyperlink ref="B6" r:id="rId12" xr:uid="{5C8B4DA2-101A-AA42-BE2B-E00BEE0280FE}"/>
    <hyperlink ref="B5" r:id="rId13" xr:uid="{4F6E848F-FCC3-BF4F-946D-D6AFC2AF01AD}"/>
    <hyperlink ref="B4" r:id="rId14" xr:uid="{82ED1862-07D8-284A-9F8A-01981C8F87A9}"/>
    <hyperlink ref="B3" r:id="rId15" xr:uid="{C037C52C-E760-5B4D-8017-4AA65243624E}"/>
    <hyperlink ref="B2" r:id="rId16" xr:uid="{E778DDE5-6A79-4947-B7EF-6E94113CFF71}"/>
  </hyperlinks>
  <pageMargins left="0.7" right="0.7" top="0.75" bottom="0.75" header="0.3" footer="0.3"/>
  <drawing r:id="rId1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BE84-8B39-EF4E-BC07-4214AF0DFB45}">
  <dimension ref="B1:Q30"/>
  <sheetViews>
    <sheetView workbookViewId="0">
      <selection activeCell="S15" sqref="S15"/>
    </sheetView>
  </sheetViews>
  <sheetFormatPr baseColWidth="10" defaultRowHeight="16" x14ac:dyDescent="0.2"/>
  <cols>
    <col min="2" max="2" width="44.5" customWidth="1"/>
    <col min="5" max="5" width="16.33203125" customWidth="1"/>
    <col min="17" max="17" width="3" customWidth="1"/>
  </cols>
  <sheetData>
    <row r="1" spans="2:17" ht="19" x14ac:dyDescent="0.25">
      <c r="B1" s="9" t="s">
        <v>75</v>
      </c>
      <c r="C1" s="10">
        <v>899</v>
      </c>
    </row>
    <row r="2" spans="2:17" ht="19" x14ac:dyDescent="0.25">
      <c r="B2" s="38" t="s">
        <v>116</v>
      </c>
      <c r="C2" s="39">
        <v>450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2:17" ht="19" x14ac:dyDescent="0.25">
      <c r="B3" s="38" t="s">
        <v>117</v>
      </c>
      <c r="C3" s="39">
        <v>137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17" ht="19" x14ac:dyDescent="0.25">
      <c r="B4" s="38" t="s">
        <v>118</v>
      </c>
      <c r="C4" s="39">
        <v>123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2:17" ht="19" x14ac:dyDescent="0.25">
      <c r="B5" s="38" t="s">
        <v>119</v>
      </c>
      <c r="C5" s="39">
        <v>90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2:17" ht="19" x14ac:dyDescent="0.25">
      <c r="B6" s="38" t="s">
        <v>120</v>
      </c>
      <c r="C6" s="39">
        <v>30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</row>
    <row r="7" spans="2:17" ht="19" x14ac:dyDescent="0.25">
      <c r="B7" s="38" t="s">
        <v>121</v>
      </c>
      <c r="C7" s="39">
        <v>25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  <row r="8" spans="2:17" ht="19" x14ac:dyDescent="0.25">
      <c r="B8" s="38" t="s">
        <v>122</v>
      </c>
      <c r="C8" s="39">
        <v>18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2:17" ht="19" x14ac:dyDescent="0.25">
      <c r="B9" s="38" t="s">
        <v>123</v>
      </c>
      <c r="C9" s="39">
        <v>16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2:17" ht="19" x14ac:dyDescent="0.25">
      <c r="B10" s="38" t="s">
        <v>124</v>
      </c>
      <c r="C10" s="39">
        <v>12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1" spans="2:17" ht="19" x14ac:dyDescent="0.25">
      <c r="B11" s="43"/>
      <c r="C11" s="44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</row>
    <row r="12" spans="2:17" ht="19" x14ac:dyDescent="0.25">
      <c r="B12" s="43"/>
      <c r="C12" s="44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</row>
    <row r="13" spans="2:17" ht="19" x14ac:dyDescent="0.25">
      <c r="B13" s="43"/>
      <c r="C13" s="44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spans="2:17" ht="22" x14ac:dyDescent="0.3">
      <c r="B14" s="32"/>
      <c r="C14" s="44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</row>
    <row r="15" spans="2:17" ht="19" x14ac:dyDescent="0.25">
      <c r="C15" s="45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2:17" x14ac:dyDescent="0.2"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</row>
    <row r="17" spans="6:17" x14ac:dyDescent="0.2"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</row>
    <row r="18" spans="6:17" x14ac:dyDescent="0.2"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spans="6:17" x14ac:dyDescent="0.2"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6:17" x14ac:dyDescent="0.2"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6:17" x14ac:dyDescent="0.2"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spans="6:17" x14ac:dyDescent="0.2"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spans="6:17" x14ac:dyDescent="0.2"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6:17" x14ac:dyDescent="0.2"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6:17" x14ac:dyDescent="0.2"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6:17" x14ac:dyDescent="0.2"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</row>
    <row r="27" spans="6:17" x14ac:dyDescent="0.2"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</row>
    <row r="28" spans="6:17" x14ac:dyDescent="0.2"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</row>
    <row r="29" spans="6:17" x14ac:dyDescent="0.2"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</row>
    <row r="30" spans="6:17" x14ac:dyDescent="0.2"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</row>
  </sheetData>
  <hyperlinks>
    <hyperlink ref="B1" r:id="rId1" xr:uid="{79CEBE34-3274-5043-AF51-FC9322D9FB22}"/>
    <hyperlink ref="B10" r:id="rId2" xr:uid="{8F7EF297-9AE3-3240-B397-8F98BB4DF227}"/>
    <hyperlink ref="B2" r:id="rId3" xr:uid="{856B5501-A0A2-AC48-8326-FD48092A98FC}"/>
    <hyperlink ref="B3" r:id="rId4" xr:uid="{7B6479BE-A2F9-AA4A-8564-6FC2E3408B1C}"/>
    <hyperlink ref="B4" r:id="rId5" xr:uid="{5406585D-EE30-184F-A643-E0A0F3CEFFE1}"/>
    <hyperlink ref="B5" r:id="rId6" xr:uid="{3730D188-05EF-2944-8608-44337E7E0005}"/>
    <hyperlink ref="B6" r:id="rId7" xr:uid="{D14EB22B-9A1C-C044-8836-4C288707ACFB}"/>
    <hyperlink ref="B7" r:id="rId8" xr:uid="{83C46D57-42F2-6749-A0ED-BF67B3D3B3CD}"/>
    <hyperlink ref="B8" r:id="rId9" xr:uid="{E145DFDB-8FE9-664B-BA02-AF0DADCFE0CF}"/>
    <hyperlink ref="B9" r:id="rId10" xr:uid="{80C10D12-0ACB-C642-8921-5FE369A0ED56}"/>
  </hyperlinks>
  <pageMargins left="0.7" right="0.7" top="0.75" bottom="0.75" header="0.3" footer="0.3"/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0CC68-3650-1244-8773-F352EC415284}">
  <dimension ref="B1:R27"/>
  <sheetViews>
    <sheetView workbookViewId="0">
      <selection activeCell="E16" sqref="E16"/>
    </sheetView>
  </sheetViews>
  <sheetFormatPr baseColWidth="10" defaultRowHeight="16" x14ac:dyDescent="0.2"/>
  <cols>
    <col min="2" max="2" width="44.5" customWidth="1"/>
  </cols>
  <sheetData>
    <row r="1" spans="2:18" ht="19" x14ac:dyDescent="0.25">
      <c r="B1" s="9" t="s">
        <v>75</v>
      </c>
      <c r="C1" s="10">
        <v>2015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2:18" ht="19" x14ac:dyDescent="0.25">
      <c r="B2" s="15" t="s">
        <v>95</v>
      </c>
      <c r="C2" s="10">
        <v>937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2:18" ht="19" x14ac:dyDescent="0.25">
      <c r="B3" s="15" t="s">
        <v>96</v>
      </c>
      <c r="C3" s="10">
        <v>225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2:18" ht="19" x14ac:dyDescent="0.25">
      <c r="B4" s="15" t="s">
        <v>97</v>
      </c>
      <c r="C4" s="10">
        <v>115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2:18" ht="19" x14ac:dyDescent="0.25">
      <c r="B5" s="15" t="s">
        <v>98</v>
      </c>
      <c r="C5" s="10">
        <v>99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2:18" ht="19" x14ac:dyDescent="0.25">
      <c r="B6" s="15" t="s">
        <v>99</v>
      </c>
      <c r="C6" s="10">
        <v>81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</row>
    <row r="7" spans="2:18" ht="19" x14ac:dyDescent="0.25">
      <c r="B7" s="15" t="s">
        <v>100</v>
      </c>
      <c r="C7" s="10">
        <v>77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2:18" ht="19" x14ac:dyDescent="0.25">
      <c r="B8" s="15" t="s">
        <v>101</v>
      </c>
      <c r="C8" s="10">
        <v>74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2:18" ht="19" x14ac:dyDescent="0.25">
      <c r="B9" s="15" t="s">
        <v>102</v>
      </c>
      <c r="C9" s="10">
        <v>65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</row>
    <row r="10" spans="2:18" ht="19" x14ac:dyDescent="0.25">
      <c r="B10" s="15" t="s">
        <v>103</v>
      </c>
      <c r="C10" s="10">
        <v>54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</row>
    <row r="11" spans="2:18" ht="19" x14ac:dyDescent="0.25">
      <c r="B11" s="15" t="s">
        <v>104</v>
      </c>
      <c r="C11" s="10">
        <v>42</v>
      </c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</row>
    <row r="12" spans="2:18" ht="19" x14ac:dyDescent="0.25">
      <c r="B12" s="15" t="s">
        <v>105</v>
      </c>
      <c r="C12" s="10">
        <v>39</v>
      </c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</row>
    <row r="13" spans="2:18" ht="19" x14ac:dyDescent="0.25">
      <c r="B13" s="15" t="s">
        <v>106</v>
      </c>
      <c r="C13" s="10">
        <v>38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</row>
    <row r="14" spans="2:18" ht="19" x14ac:dyDescent="0.25">
      <c r="B14" s="15" t="s">
        <v>107</v>
      </c>
      <c r="C14" s="10">
        <v>34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</row>
    <row r="15" spans="2:18" ht="19" x14ac:dyDescent="0.25">
      <c r="B15" s="15" t="s">
        <v>108</v>
      </c>
      <c r="C15" s="10">
        <v>33</v>
      </c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</row>
    <row r="16" spans="2:18" ht="19" x14ac:dyDescent="0.25">
      <c r="B16" s="15" t="s">
        <v>109</v>
      </c>
      <c r="C16" s="10">
        <v>32</v>
      </c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</row>
    <row r="17" spans="2:18" ht="19" x14ac:dyDescent="0.25">
      <c r="B17" s="15" t="s">
        <v>110</v>
      </c>
      <c r="C17" s="10">
        <v>32</v>
      </c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</row>
    <row r="18" spans="2:18" ht="19" x14ac:dyDescent="0.25">
      <c r="B18" s="15" t="s">
        <v>111</v>
      </c>
      <c r="C18" s="10">
        <v>31</v>
      </c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</row>
    <row r="19" spans="2:18" ht="19" x14ac:dyDescent="0.25">
      <c r="B19" s="15" t="s">
        <v>112</v>
      </c>
      <c r="C19" s="10">
        <v>25</v>
      </c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</row>
    <row r="20" spans="2:18" ht="19" x14ac:dyDescent="0.25">
      <c r="B20" s="15" t="s">
        <v>113</v>
      </c>
      <c r="C20" s="10">
        <v>24</v>
      </c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2:18" ht="19" x14ac:dyDescent="0.25">
      <c r="B21" s="15" t="s">
        <v>114</v>
      </c>
      <c r="C21" s="10">
        <v>17</v>
      </c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</row>
    <row r="22" spans="2:18" ht="19" x14ac:dyDescent="0.25">
      <c r="B22" s="15" t="s">
        <v>115</v>
      </c>
      <c r="C22" s="10">
        <v>6</v>
      </c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  <row r="23" spans="2:18" ht="22" x14ac:dyDescent="0.3">
      <c r="B23" s="32"/>
      <c r="C23" s="42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2:18" ht="19" x14ac:dyDescent="0.25">
      <c r="C24" s="34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2:18" x14ac:dyDescent="0.2"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  <row r="26" spans="2:18" x14ac:dyDescent="0.2"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</row>
    <row r="27" spans="2:18" x14ac:dyDescent="0.2"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</sheetData>
  <hyperlinks>
    <hyperlink ref="B1" r:id="rId1" xr:uid="{A0C2BBF4-B041-8240-AA40-AF60E5A7F0D6}"/>
    <hyperlink ref="B19" r:id="rId2" xr:uid="{11169FDE-0C9F-324F-9EAE-5CF1FA7BEB8D}"/>
    <hyperlink ref="B22" r:id="rId3" xr:uid="{DF530793-CBEE-664E-BE70-FF50FE4A20C5}"/>
    <hyperlink ref="B21" r:id="rId4" xr:uid="{2EE40D23-9679-BF4F-BD3E-956084A2FDC6}"/>
    <hyperlink ref="B20" r:id="rId5" xr:uid="{69D72F4C-691B-004B-B682-48134FCC1C62}"/>
    <hyperlink ref="B2" r:id="rId6" xr:uid="{697E18EC-080F-D446-9428-49F0729F2C0B}"/>
    <hyperlink ref="B3" r:id="rId7" xr:uid="{BE58961C-6F9D-274F-B65D-309E01F43C56}"/>
    <hyperlink ref="B4" r:id="rId8" xr:uid="{A2D8B865-8848-884F-BD88-6796C7C8B1A0}"/>
    <hyperlink ref="B5" r:id="rId9" xr:uid="{B191035D-4863-624A-84E6-600E691BC66D}"/>
    <hyperlink ref="B6" r:id="rId10" xr:uid="{F34E7F63-97A6-AE4C-9F2F-DA317932586E}"/>
    <hyperlink ref="B7" r:id="rId11" xr:uid="{03710624-4430-8140-8D1B-714072C04310}"/>
    <hyperlink ref="B8" r:id="rId12" xr:uid="{4E65762F-72DE-6543-AAC8-CFFFE7CF9AE5}"/>
    <hyperlink ref="B9" r:id="rId13" xr:uid="{96A2398C-9894-5848-A1DE-876FFC3FF9E4}"/>
    <hyperlink ref="B10" r:id="rId14" xr:uid="{05CD9352-A3B9-2A47-8EB1-94A442724780}"/>
    <hyperlink ref="B11" r:id="rId15" xr:uid="{BE428F02-D6A0-814B-B9E3-A77BFF94E400}"/>
    <hyperlink ref="B12" r:id="rId16" xr:uid="{4AF7C5A7-48A6-C147-A545-4DE674CEC4FE}"/>
    <hyperlink ref="B13" r:id="rId17" xr:uid="{2CA5E7DB-B364-8B44-93BF-F608F0489C65}"/>
    <hyperlink ref="B14" r:id="rId18" xr:uid="{84689CAD-B477-AC42-A27B-C2C3D0CE574E}"/>
    <hyperlink ref="B15" r:id="rId19" xr:uid="{993A0E1A-07C9-D747-861F-48930627F6C5}"/>
    <hyperlink ref="B16" r:id="rId20" xr:uid="{30EA7701-B2B2-B944-ADD3-770A2372FC44}"/>
    <hyperlink ref="B17" r:id="rId21" xr:uid="{1575C535-FE33-BA42-A6FC-FBE028F3FF7F}"/>
    <hyperlink ref="B18" r:id="rId22" xr:uid="{68B64EE1-F9DB-4341-ADB5-9C7CD54B3705}"/>
  </hyperlinks>
  <pageMargins left="0.7" right="0.7" top="0.75" bottom="0.75" header="0.3" footer="0.3"/>
  <drawing r:id="rId2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244E2-08F7-D642-BB11-7F769BF01B05}">
  <dimension ref="B1:Q36"/>
  <sheetViews>
    <sheetView workbookViewId="0">
      <selection activeCell="S8" sqref="S8"/>
    </sheetView>
  </sheetViews>
  <sheetFormatPr baseColWidth="10" defaultRowHeight="16" x14ac:dyDescent="0.2"/>
  <cols>
    <col min="2" max="2" width="44.5" customWidth="1"/>
  </cols>
  <sheetData>
    <row r="1" spans="2:17" ht="19" x14ac:dyDescent="0.25">
      <c r="B1" s="9" t="s">
        <v>75</v>
      </c>
      <c r="C1" s="10">
        <v>566</v>
      </c>
    </row>
    <row r="2" spans="2:17" ht="19" x14ac:dyDescent="0.25">
      <c r="B2" s="38" t="s">
        <v>78</v>
      </c>
      <c r="C2" s="39">
        <v>103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2:17" ht="19" x14ac:dyDescent="0.25">
      <c r="B3" s="38" t="s">
        <v>79</v>
      </c>
      <c r="C3" s="39">
        <v>82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17" ht="19" x14ac:dyDescent="0.25">
      <c r="B4" s="38" t="s">
        <v>80</v>
      </c>
      <c r="C4" s="39">
        <v>73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2:17" ht="19" x14ac:dyDescent="0.25">
      <c r="B5" s="38" t="s">
        <v>81</v>
      </c>
      <c r="C5" s="39">
        <v>65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2:17" ht="19" x14ac:dyDescent="0.25">
      <c r="B6" s="38" t="s">
        <v>82</v>
      </c>
      <c r="C6" s="39">
        <v>60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</row>
    <row r="7" spans="2:17" ht="19" x14ac:dyDescent="0.25">
      <c r="B7" s="38" t="s">
        <v>83</v>
      </c>
      <c r="C7" s="39">
        <v>48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  <row r="8" spans="2:17" ht="19" x14ac:dyDescent="0.25">
      <c r="B8" s="38" t="s">
        <v>84</v>
      </c>
      <c r="C8" s="39">
        <v>43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2:17" ht="19" x14ac:dyDescent="0.25">
      <c r="B9" s="38" t="s">
        <v>85</v>
      </c>
      <c r="C9" s="39">
        <v>29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2:17" ht="19" x14ac:dyDescent="0.25">
      <c r="B10" s="38" t="s">
        <v>86</v>
      </c>
      <c r="C10" s="39">
        <v>21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1" spans="2:17" ht="19" x14ac:dyDescent="0.25">
      <c r="B11" s="38" t="s">
        <v>87</v>
      </c>
      <c r="C11" s="39">
        <v>15</v>
      </c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</row>
    <row r="12" spans="2:17" ht="19" x14ac:dyDescent="0.25">
      <c r="B12" s="38" t="s">
        <v>88</v>
      </c>
      <c r="C12" s="39">
        <v>10</v>
      </c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</row>
    <row r="13" spans="2:17" ht="19" x14ac:dyDescent="0.25">
      <c r="B13" s="41" t="s">
        <v>89</v>
      </c>
      <c r="C13" s="42">
        <v>7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spans="2:17" ht="19" x14ac:dyDescent="0.25">
      <c r="B14" s="41" t="s">
        <v>90</v>
      </c>
      <c r="C14" s="10">
        <v>5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</row>
    <row r="15" spans="2:17" ht="19" x14ac:dyDescent="0.25">
      <c r="B15" s="41" t="s">
        <v>91</v>
      </c>
      <c r="C15" s="10">
        <v>5</v>
      </c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2:17" ht="19" x14ac:dyDescent="0.25">
      <c r="B16" s="41" t="s">
        <v>92</v>
      </c>
      <c r="C16" s="10">
        <v>5</v>
      </c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</row>
    <row r="17" spans="2:17" ht="19" x14ac:dyDescent="0.25">
      <c r="B17" s="41" t="s">
        <v>93</v>
      </c>
      <c r="C17" s="10">
        <v>4</v>
      </c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</row>
    <row r="18" spans="2:17" ht="19" x14ac:dyDescent="0.25">
      <c r="B18" s="41" t="s">
        <v>94</v>
      </c>
      <c r="C18" s="10">
        <v>3</v>
      </c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spans="2:17" ht="19" x14ac:dyDescent="0.25">
      <c r="B19" s="15"/>
      <c r="C19" s="10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2:17" ht="19" x14ac:dyDescent="0.25">
      <c r="B20" s="15"/>
      <c r="C20" s="10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2:17" ht="19" x14ac:dyDescent="0.25">
      <c r="B21" s="10"/>
      <c r="C21" s="10">
        <f>SUM(C2:C20)</f>
        <v>578</v>
      </c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spans="2:17" ht="22" x14ac:dyDescent="0.3">
      <c r="B22" s="32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spans="2:17" ht="24" x14ac:dyDescent="0.3">
      <c r="B23" s="40"/>
      <c r="C23" s="1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2:17" ht="19" x14ac:dyDescent="0.25">
      <c r="C24" s="34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2:17" ht="19" x14ac:dyDescent="0.25">
      <c r="C25" s="1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2:17" ht="19" x14ac:dyDescent="0.25">
      <c r="C26" s="34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</row>
    <row r="27" spans="2:17" ht="19" x14ac:dyDescent="0.25">
      <c r="C27" s="10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</row>
    <row r="28" spans="2:17" ht="19" x14ac:dyDescent="0.25">
      <c r="C28" s="34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</row>
    <row r="29" spans="2:17" ht="19" x14ac:dyDescent="0.25">
      <c r="C29" s="34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</row>
    <row r="30" spans="2:17" ht="19" x14ac:dyDescent="0.25">
      <c r="C30" s="34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2:17" ht="19" x14ac:dyDescent="0.25">
      <c r="C31" s="34"/>
    </row>
    <row r="32" spans="2:17" ht="19" x14ac:dyDescent="0.25">
      <c r="C32" s="34"/>
    </row>
    <row r="33" spans="3:3" ht="19" x14ac:dyDescent="0.25">
      <c r="C33" s="10"/>
    </row>
    <row r="34" spans="3:3" ht="19" x14ac:dyDescent="0.25">
      <c r="C34" s="34"/>
    </row>
    <row r="35" spans="3:3" ht="19" x14ac:dyDescent="0.25">
      <c r="C35" s="10"/>
    </row>
    <row r="36" spans="3:3" ht="19" x14ac:dyDescent="0.25">
      <c r="C36" s="34"/>
    </row>
  </sheetData>
  <hyperlinks>
    <hyperlink ref="B1" r:id="rId1" xr:uid="{0F975ED3-200B-B94C-856E-ED28D3263FD5}"/>
    <hyperlink ref="B12" r:id="rId2" xr:uid="{2A59527F-FEF7-444E-95F3-A26BB42A6ED7}"/>
    <hyperlink ref="B13" r:id="rId3" xr:uid="{0AF7B19A-BAB9-A44E-8A9C-90065819D732}"/>
    <hyperlink ref="B14" r:id="rId4" xr:uid="{5661C903-0079-9949-99A5-E8D46F987DC4}"/>
    <hyperlink ref="B15" r:id="rId5" xr:uid="{1EF93C24-2CA1-2345-B150-229855DB4EDB}"/>
    <hyperlink ref="B16" r:id="rId6" xr:uid="{188F4780-81B9-EF44-9D21-6C4591016471}"/>
    <hyperlink ref="B17" r:id="rId7" xr:uid="{E9DC0248-8083-C040-9E61-7CDD3046F035}"/>
    <hyperlink ref="B18" r:id="rId8" xr:uid="{326F15AA-98A8-8E4E-A2DD-7C5A2D77C122}"/>
    <hyperlink ref="B2" r:id="rId9" xr:uid="{22B34318-A54A-9C4B-9756-BDDF87CAB8C4}"/>
    <hyperlink ref="B3" r:id="rId10" xr:uid="{C67EC6FB-8B69-3143-A72E-C60FCB8A98AD}"/>
    <hyperlink ref="B4" r:id="rId11" xr:uid="{1127B257-C499-0045-A5FB-F51E38D550CF}"/>
    <hyperlink ref="B5" r:id="rId12" xr:uid="{8EF31EAC-DBC7-874A-88CC-3E2B343E71BF}"/>
    <hyperlink ref="B6" r:id="rId13" xr:uid="{FAA905CC-CA4D-6C4A-B961-3E1C498AEA64}"/>
    <hyperlink ref="B7" r:id="rId14" xr:uid="{0501AAC9-5260-6F48-BC9A-204C12B1C44D}"/>
    <hyperlink ref="B8" r:id="rId15" xr:uid="{587720D6-23D4-E247-8EFF-DB65B6CFCC36}"/>
    <hyperlink ref="B9" r:id="rId16" xr:uid="{475CF32F-F487-DA4E-86DF-F7A0F97B7C60}"/>
    <hyperlink ref="B10" r:id="rId17" xr:uid="{EEB6EBCA-FBB8-094E-8836-ADE54242257E}"/>
    <hyperlink ref="B11" r:id="rId18" xr:uid="{DF554B1B-5155-004A-9415-B21D84B80631}"/>
  </hyperlinks>
  <pageMargins left="0.7" right="0.7" top="0.75" bottom="0.75" header="0.3" footer="0.3"/>
  <drawing r:id="rId1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7F332-D449-D14E-BCA4-53C4E866DAD4}">
  <dimension ref="A1:P44"/>
  <sheetViews>
    <sheetView workbookViewId="0">
      <selection activeCell="S14" sqref="S14"/>
    </sheetView>
  </sheetViews>
  <sheetFormatPr baseColWidth="10" defaultRowHeight="16" x14ac:dyDescent="0.2"/>
  <cols>
    <col min="1" max="1" width="44.5" customWidth="1"/>
  </cols>
  <sheetData>
    <row r="1" spans="1:16" ht="19" x14ac:dyDescent="0.25">
      <c r="A1" s="15" t="s">
        <v>75</v>
      </c>
      <c r="B1" s="10">
        <v>740</v>
      </c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ht="19" x14ac:dyDescent="0.25">
      <c r="A2" s="38" t="s">
        <v>76</v>
      </c>
      <c r="B2" s="39">
        <v>94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ht="19" x14ac:dyDescent="0.25">
      <c r="A3" s="38" t="s">
        <v>58</v>
      </c>
      <c r="B3" s="39">
        <v>77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1:16" ht="19" x14ac:dyDescent="0.25">
      <c r="A4" s="38" t="s">
        <v>59</v>
      </c>
      <c r="B4" s="39">
        <v>77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6" ht="19" x14ac:dyDescent="0.25">
      <c r="A5" s="38" t="s">
        <v>60</v>
      </c>
      <c r="B5" s="39">
        <v>71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16" ht="19" x14ac:dyDescent="0.25">
      <c r="A6" s="38" t="s">
        <v>61</v>
      </c>
      <c r="B6" s="39">
        <v>56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ht="19" x14ac:dyDescent="0.25">
      <c r="A7" s="38" t="s">
        <v>62</v>
      </c>
      <c r="B7" s="39">
        <v>53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</row>
    <row r="8" spans="1:16" ht="19" x14ac:dyDescent="0.25">
      <c r="A8" s="38" t="s">
        <v>77</v>
      </c>
      <c r="B8" s="39">
        <v>50</v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</row>
    <row r="9" spans="1:16" ht="19" x14ac:dyDescent="0.25">
      <c r="A9" s="38" t="s">
        <v>63</v>
      </c>
      <c r="B9" s="39">
        <v>42</v>
      </c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6" ht="19" x14ac:dyDescent="0.25">
      <c r="A10" s="38" t="s">
        <v>64</v>
      </c>
      <c r="B10" s="39">
        <v>40</v>
      </c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6" ht="19" x14ac:dyDescent="0.25">
      <c r="A11" s="38" t="s">
        <v>65</v>
      </c>
      <c r="B11" s="39">
        <v>38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1:16" ht="19" x14ac:dyDescent="0.25">
      <c r="A12" s="38" t="s">
        <v>66</v>
      </c>
      <c r="B12" s="39">
        <v>34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</row>
    <row r="13" spans="1:16" ht="19" x14ac:dyDescent="0.25">
      <c r="A13" s="38" t="s">
        <v>67</v>
      </c>
      <c r="B13" s="39">
        <v>25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</row>
    <row r="14" spans="1:16" ht="19" x14ac:dyDescent="0.25">
      <c r="A14" s="38" t="s">
        <v>68</v>
      </c>
      <c r="B14" s="39">
        <v>23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1:16" ht="19" x14ac:dyDescent="0.25">
      <c r="A15" s="38" t="s">
        <v>69</v>
      </c>
      <c r="B15" s="39">
        <v>17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1:16" ht="19" x14ac:dyDescent="0.25">
      <c r="A16" s="38" t="s">
        <v>70</v>
      </c>
      <c r="B16" s="39">
        <v>15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1:16" ht="19" x14ac:dyDescent="0.25">
      <c r="A17" s="38" t="s">
        <v>71</v>
      </c>
      <c r="B17" s="39">
        <v>10</v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</row>
    <row r="18" spans="1:16" ht="19" x14ac:dyDescent="0.25">
      <c r="A18" s="15" t="s">
        <v>72</v>
      </c>
      <c r="B18" s="10">
        <v>9</v>
      </c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</row>
    <row r="19" spans="1:16" ht="19" x14ac:dyDescent="0.25">
      <c r="A19" s="15" t="s">
        <v>73</v>
      </c>
      <c r="B19" s="10">
        <v>8</v>
      </c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</row>
    <row r="20" spans="1:16" ht="19" x14ac:dyDescent="0.25">
      <c r="A20" s="15" t="s">
        <v>74</v>
      </c>
      <c r="B20" s="10">
        <v>8</v>
      </c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</row>
    <row r="21" spans="1:16" ht="19" x14ac:dyDescent="0.25">
      <c r="A21" s="10"/>
      <c r="B21" s="10">
        <f>SUM(B2:B20)</f>
        <v>747</v>
      </c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1:16" ht="22" x14ac:dyDescent="0.3">
      <c r="A22" s="32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</row>
    <row r="23" spans="1:16" ht="19" x14ac:dyDescent="0.25">
      <c r="A23" s="33"/>
      <c r="B23" s="1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</row>
    <row r="24" spans="1:16" ht="19" x14ac:dyDescent="0.25">
      <c r="A24" s="37"/>
      <c r="B24" s="34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</row>
    <row r="25" spans="1:16" ht="19" x14ac:dyDescent="0.25">
      <c r="A25" s="33"/>
      <c r="B25" s="1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</row>
    <row r="26" spans="1:16" ht="19" x14ac:dyDescent="0.25">
      <c r="A26" s="37"/>
      <c r="B26" s="34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</row>
    <row r="27" spans="1:16" ht="19" x14ac:dyDescent="0.25">
      <c r="A27" s="33"/>
      <c r="B27" s="10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</row>
    <row r="28" spans="1:16" ht="19" x14ac:dyDescent="0.25">
      <c r="A28" s="33"/>
      <c r="B28" s="10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</row>
    <row r="29" spans="1:16" ht="19" x14ac:dyDescent="0.25">
      <c r="A29" s="37"/>
      <c r="B29" s="34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</row>
    <row r="30" spans="1:16" ht="19" x14ac:dyDescent="0.25">
      <c r="A30" s="33"/>
      <c r="B30" s="10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</row>
    <row r="31" spans="1:16" ht="19" x14ac:dyDescent="0.25">
      <c r="A31" s="33"/>
      <c r="B31" s="34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</row>
    <row r="32" spans="1:16" ht="19" x14ac:dyDescent="0.25">
      <c r="A32" s="33"/>
      <c r="B32" s="34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</row>
    <row r="33" spans="1:2" ht="19" x14ac:dyDescent="0.25">
      <c r="A33" s="33"/>
      <c r="B33" s="10"/>
    </row>
    <row r="34" spans="1:2" ht="19" x14ac:dyDescent="0.25">
      <c r="A34" s="33"/>
      <c r="B34" s="34"/>
    </row>
    <row r="35" spans="1:2" ht="19" x14ac:dyDescent="0.25">
      <c r="A35" s="33"/>
      <c r="B35" s="10"/>
    </row>
    <row r="36" spans="1:2" ht="19" x14ac:dyDescent="0.25">
      <c r="A36" s="37"/>
      <c r="B36" s="34"/>
    </row>
    <row r="37" spans="1:2" ht="19" x14ac:dyDescent="0.25">
      <c r="A37" s="33"/>
      <c r="B37" s="10"/>
    </row>
    <row r="38" spans="1:2" ht="19" x14ac:dyDescent="0.25">
      <c r="A38" s="33"/>
      <c r="B38" s="34"/>
    </row>
    <row r="39" spans="1:2" ht="19" x14ac:dyDescent="0.25">
      <c r="A39" s="33"/>
      <c r="B39" s="34"/>
    </row>
    <row r="40" spans="1:2" ht="19" x14ac:dyDescent="0.25">
      <c r="A40" s="37"/>
      <c r="B40" s="34"/>
    </row>
    <row r="41" spans="1:2" ht="19" x14ac:dyDescent="0.25">
      <c r="A41" s="33"/>
      <c r="B41" s="10"/>
    </row>
    <row r="42" spans="1:2" ht="19" x14ac:dyDescent="0.25">
      <c r="A42" s="37"/>
      <c r="B42" s="34"/>
    </row>
    <row r="43" spans="1:2" ht="20" x14ac:dyDescent="0.2">
      <c r="A43" s="35"/>
    </row>
    <row r="44" spans="1:2" ht="22" x14ac:dyDescent="0.3">
      <c r="A44" s="32"/>
    </row>
  </sheetData>
  <hyperlinks>
    <hyperlink ref="A1" r:id="rId1" xr:uid="{426BD8DB-A50A-9B4F-AC56-C22F3D32CE6A}"/>
    <hyperlink ref="A2" r:id="rId2" xr:uid="{E64519F6-9E8C-1744-84C5-4494262E1A96}"/>
    <hyperlink ref="A16" r:id="rId3" xr:uid="{AED7D420-9561-2B43-A435-90C54E642C33}"/>
    <hyperlink ref="A20" r:id="rId4" xr:uid="{7AF9351D-E086-3543-8E52-A602EEC11F41}"/>
    <hyperlink ref="A19" r:id="rId5" xr:uid="{423911CA-2C17-2D4F-A57C-42F221C8AFB2}"/>
    <hyperlink ref="A18" r:id="rId6" xr:uid="{59DB5C43-2576-EF4D-AC23-F33310A341CC}"/>
    <hyperlink ref="A17" r:id="rId7" xr:uid="{DBEDC58D-B610-AD41-B306-FB2FD73CEACA}"/>
    <hyperlink ref="A15" r:id="rId8" xr:uid="{BC6B1BBA-023B-0944-A4C3-CE72A5262A31}"/>
    <hyperlink ref="A14" r:id="rId9" xr:uid="{85FFF087-4A18-7A44-87FD-D040FDDA451C}"/>
    <hyperlink ref="A13" r:id="rId10" xr:uid="{9AA1F8F0-6937-EB4B-8963-9E58431BAD37}"/>
    <hyperlink ref="A12" r:id="rId11" xr:uid="{408B6795-33FD-564B-B249-3E2AC2B1063D}"/>
    <hyperlink ref="A11" r:id="rId12" xr:uid="{5865D85D-0816-7048-8544-5385D8267382}"/>
    <hyperlink ref="A10" r:id="rId13" xr:uid="{932ACFE5-58C9-9C42-B117-12F9EC88C53B}"/>
    <hyperlink ref="A9" r:id="rId14" xr:uid="{0C6E75FC-5DFA-A84C-A784-8434388D51B9}"/>
    <hyperlink ref="A8" r:id="rId15" display="CNR (Compagnie Nationale du Rhône)" xr:uid="{FA78B156-62FB-AD46-B4A2-AC6CA940E2C6}"/>
    <hyperlink ref="A7" r:id="rId16" xr:uid="{715392FA-479B-5440-8CC0-F1F9DAFC1953}"/>
    <hyperlink ref="A5" r:id="rId17" xr:uid="{684B7E7F-3B0E-E44E-B7E2-26B0F325C5C1}"/>
    <hyperlink ref="A6" r:id="rId18" xr:uid="{742CD04B-80A9-5E43-BAA5-D9C9CF25AD66}"/>
    <hyperlink ref="A4" r:id="rId19" xr:uid="{FCFBB3E4-CC42-E84B-BE75-36E03A7F7592}"/>
    <hyperlink ref="A3" r:id="rId20" xr:uid="{C8E78E61-61A5-1941-B216-6570BD7B2E42}"/>
  </hyperlinks>
  <pageMargins left="0.7" right="0.7" top="0.75" bottom="0.75" header="0.3" footer="0.3"/>
  <drawing r:id="rId2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2B2FE-DC9B-7045-8E7F-8C42BEC9636D}">
  <dimension ref="A1:Y44"/>
  <sheetViews>
    <sheetView workbookViewId="0">
      <selection activeCell="Z9" sqref="Z9"/>
    </sheetView>
  </sheetViews>
  <sheetFormatPr baseColWidth="10" defaultRowHeight="16" x14ac:dyDescent="0.2"/>
  <cols>
    <col min="1" max="1" width="44.5" customWidth="1"/>
  </cols>
  <sheetData>
    <row r="1" spans="1:25" x14ac:dyDescent="0.2">
      <c r="A1" s="36" t="s">
        <v>55</v>
      </c>
      <c r="B1">
        <v>1239</v>
      </c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19" x14ac:dyDescent="0.25">
      <c r="A2" s="15" t="s">
        <v>36</v>
      </c>
      <c r="B2" s="10">
        <v>439</v>
      </c>
      <c r="C2" s="10">
        <v>413</v>
      </c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19" x14ac:dyDescent="0.25">
      <c r="A3" s="15" t="s">
        <v>37</v>
      </c>
      <c r="B3" s="10">
        <v>219</v>
      </c>
      <c r="C3" s="10">
        <v>215</v>
      </c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 ht="19" x14ac:dyDescent="0.25">
      <c r="A4" s="15" t="s">
        <v>38</v>
      </c>
      <c r="B4" s="10">
        <v>173</v>
      </c>
      <c r="C4" s="10">
        <v>103</v>
      </c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 ht="19" x14ac:dyDescent="0.25">
      <c r="A5" s="15" t="s">
        <v>39</v>
      </c>
      <c r="B5" s="10">
        <v>146</v>
      </c>
      <c r="C5" s="10">
        <v>84</v>
      </c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</row>
    <row r="6" spans="1:25" ht="19" x14ac:dyDescent="0.25">
      <c r="A6" s="15" t="s">
        <v>40</v>
      </c>
      <c r="B6" s="10">
        <v>76</v>
      </c>
      <c r="C6" s="10">
        <v>79</v>
      </c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 spans="1:25" ht="19" x14ac:dyDescent="0.25">
      <c r="A7" s="15" t="s">
        <v>57</v>
      </c>
      <c r="B7" s="10">
        <v>62</v>
      </c>
      <c r="C7" s="10">
        <v>57</v>
      </c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</row>
    <row r="8" spans="1:25" ht="19" x14ac:dyDescent="0.25">
      <c r="A8" s="15" t="s">
        <v>42</v>
      </c>
      <c r="B8" s="10">
        <v>42</v>
      </c>
      <c r="C8" s="10">
        <v>48</v>
      </c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</row>
    <row r="9" spans="1:25" ht="19" x14ac:dyDescent="0.25">
      <c r="A9" s="15" t="s">
        <v>43</v>
      </c>
      <c r="B9" s="10">
        <v>25</v>
      </c>
      <c r="C9" s="34">
        <v>16</v>
      </c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</row>
    <row r="10" spans="1:25" ht="19" x14ac:dyDescent="0.25">
      <c r="A10" s="15" t="s">
        <v>44</v>
      </c>
      <c r="B10" s="10">
        <v>22</v>
      </c>
      <c r="C10" s="10">
        <v>29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</row>
    <row r="11" spans="1:25" ht="19" x14ac:dyDescent="0.25">
      <c r="A11" s="15" t="s">
        <v>45</v>
      </c>
      <c r="B11" s="10">
        <v>12</v>
      </c>
      <c r="C11" s="34">
        <v>9</v>
      </c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</row>
    <row r="12" spans="1:25" ht="19" x14ac:dyDescent="0.25">
      <c r="A12" s="15" t="s">
        <v>46</v>
      </c>
      <c r="B12" s="10">
        <v>10</v>
      </c>
      <c r="C12" s="34">
        <v>4</v>
      </c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</row>
    <row r="13" spans="1:25" ht="19" x14ac:dyDescent="0.25">
      <c r="A13" s="15" t="s">
        <v>49</v>
      </c>
      <c r="B13" s="10">
        <v>3</v>
      </c>
      <c r="C13" s="34">
        <v>2</v>
      </c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</row>
    <row r="14" spans="1:25" ht="19" x14ac:dyDescent="0.25">
      <c r="A14" s="15" t="s">
        <v>48</v>
      </c>
      <c r="B14" s="10">
        <v>3</v>
      </c>
      <c r="C14" s="34">
        <v>2</v>
      </c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</row>
    <row r="15" spans="1:25" ht="19" x14ac:dyDescent="0.25">
      <c r="A15" s="15" t="s">
        <v>47</v>
      </c>
      <c r="B15" s="10">
        <v>3</v>
      </c>
      <c r="C15" s="34">
        <v>5</v>
      </c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</row>
    <row r="16" spans="1:25" ht="19" x14ac:dyDescent="0.25">
      <c r="A16" s="15" t="s">
        <v>50</v>
      </c>
      <c r="B16" s="10">
        <v>2</v>
      </c>
      <c r="C16" s="34">
        <v>6</v>
      </c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</row>
    <row r="17" spans="1:25" ht="19" x14ac:dyDescent="0.25">
      <c r="A17" s="9" t="s">
        <v>51</v>
      </c>
      <c r="B17" s="10">
        <v>2</v>
      </c>
      <c r="C17" s="34">
        <v>1</v>
      </c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</row>
    <row r="18" spans="1:25" ht="19" x14ac:dyDescent="0.25">
      <c r="A18" s="15" t="s">
        <v>52</v>
      </c>
      <c r="B18" s="10">
        <v>1</v>
      </c>
      <c r="C18" s="34">
        <v>3</v>
      </c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</row>
    <row r="19" spans="1:25" ht="19" x14ac:dyDescent="0.25">
      <c r="A19" s="15" t="s">
        <v>53</v>
      </c>
      <c r="B19" s="10">
        <v>1</v>
      </c>
      <c r="C19" s="34">
        <v>6</v>
      </c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</row>
    <row r="20" spans="1:25" ht="19" x14ac:dyDescent="0.25">
      <c r="A20" s="15" t="s">
        <v>54</v>
      </c>
      <c r="B20" s="10">
        <v>0</v>
      </c>
      <c r="C20" s="34">
        <v>0</v>
      </c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</row>
    <row r="21" spans="1:25" ht="22" x14ac:dyDescent="0.3">
      <c r="A21" s="32"/>
      <c r="B21">
        <f>SUM(B2:B20)</f>
        <v>1241</v>
      </c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</row>
    <row r="22" spans="1:25" ht="22" x14ac:dyDescent="0.3">
      <c r="A22" s="32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</row>
    <row r="23" spans="1:25" ht="19" x14ac:dyDescent="0.25">
      <c r="A23" s="33" t="s">
        <v>56</v>
      </c>
      <c r="B23" s="10">
        <v>1080</v>
      </c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</row>
    <row r="24" spans="1:25" ht="19" x14ac:dyDescent="0.25">
      <c r="A24" s="37" t="s">
        <v>52</v>
      </c>
      <c r="B24" s="34">
        <v>3</v>
      </c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</row>
    <row r="25" spans="1:25" ht="19" x14ac:dyDescent="0.25">
      <c r="A25" s="33" t="s">
        <v>36</v>
      </c>
      <c r="B25" s="10">
        <v>413</v>
      </c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</row>
    <row r="26" spans="1:25" ht="19" x14ac:dyDescent="0.25">
      <c r="A26" s="37" t="s">
        <v>49</v>
      </c>
      <c r="B26" s="34">
        <v>2</v>
      </c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</row>
    <row r="27" spans="1:25" ht="19" x14ac:dyDescent="0.25">
      <c r="A27" s="33" t="s">
        <v>39</v>
      </c>
      <c r="B27" s="10">
        <v>84</v>
      </c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</row>
    <row r="28" spans="1:25" ht="19" x14ac:dyDescent="0.25">
      <c r="A28" s="33" t="s">
        <v>44</v>
      </c>
      <c r="B28" s="10">
        <v>29</v>
      </c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</row>
    <row r="29" spans="1:25" ht="19" x14ac:dyDescent="0.25">
      <c r="A29" s="37" t="s">
        <v>46</v>
      </c>
      <c r="B29" s="34">
        <v>4</v>
      </c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</row>
    <row r="30" spans="1:25" ht="19" x14ac:dyDescent="0.25">
      <c r="A30" s="33" t="s">
        <v>37</v>
      </c>
      <c r="B30" s="10">
        <v>215</v>
      </c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</row>
    <row r="31" spans="1:25" ht="19" x14ac:dyDescent="0.25">
      <c r="A31" s="33" t="s">
        <v>45</v>
      </c>
      <c r="B31" s="34">
        <v>9</v>
      </c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</row>
    <row r="32" spans="1:25" ht="19" x14ac:dyDescent="0.25">
      <c r="A32" s="33" t="s">
        <v>50</v>
      </c>
      <c r="B32" s="34">
        <v>6</v>
      </c>
    </row>
    <row r="33" spans="1:2" ht="19" x14ac:dyDescent="0.25">
      <c r="A33" s="33" t="s">
        <v>42</v>
      </c>
      <c r="B33" s="10">
        <v>48</v>
      </c>
    </row>
    <row r="34" spans="1:2" ht="19" x14ac:dyDescent="0.25">
      <c r="A34" s="33" t="s">
        <v>43</v>
      </c>
      <c r="B34" s="34">
        <v>16</v>
      </c>
    </row>
    <row r="35" spans="1:2" ht="19" x14ac:dyDescent="0.25">
      <c r="A35" s="33" t="s">
        <v>40</v>
      </c>
      <c r="B35" s="10">
        <v>79</v>
      </c>
    </row>
    <row r="36" spans="1:2" ht="19" x14ac:dyDescent="0.25">
      <c r="A36" s="37" t="s">
        <v>48</v>
      </c>
      <c r="B36" s="34">
        <v>2</v>
      </c>
    </row>
    <row r="37" spans="1:2" ht="19" x14ac:dyDescent="0.25">
      <c r="A37" s="33" t="s">
        <v>41</v>
      </c>
      <c r="B37" s="10">
        <v>57</v>
      </c>
    </row>
    <row r="38" spans="1:2" ht="19" x14ac:dyDescent="0.25">
      <c r="A38" s="33" t="s">
        <v>53</v>
      </c>
      <c r="B38" s="34">
        <v>6</v>
      </c>
    </row>
    <row r="39" spans="1:2" ht="19" x14ac:dyDescent="0.25">
      <c r="A39" s="33" t="s">
        <v>47</v>
      </c>
      <c r="B39" s="34">
        <v>5</v>
      </c>
    </row>
    <row r="40" spans="1:2" ht="19" x14ac:dyDescent="0.25">
      <c r="A40" s="37" t="s">
        <v>54</v>
      </c>
      <c r="B40" s="34">
        <v>0</v>
      </c>
    </row>
    <row r="41" spans="1:2" ht="19" x14ac:dyDescent="0.25">
      <c r="A41" s="33" t="s">
        <v>38</v>
      </c>
      <c r="B41" s="10">
        <v>103</v>
      </c>
    </row>
    <row r="42" spans="1:2" ht="19" x14ac:dyDescent="0.25">
      <c r="A42" s="37" t="s">
        <v>51</v>
      </c>
      <c r="B42" s="34">
        <v>1</v>
      </c>
    </row>
    <row r="43" spans="1:2" ht="20" x14ac:dyDescent="0.2">
      <c r="A43" s="35"/>
      <c r="B43">
        <f>SUM(B24:B42)</f>
        <v>1082</v>
      </c>
    </row>
    <row r="44" spans="1:2" ht="22" x14ac:dyDescent="0.3">
      <c r="A44" s="32"/>
    </row>
  </sheetData>
  <sortState xmlns:xlrd2="http://schemas.microsoft.com/office/spreadsheetml/2017/richdata2" ref="A2:C20">
    <sortCondition descending="1" ref="B2:B20"/>
  </sortState>
  <hyperlinks>
    <hyperlink ref="A2" r:id="rId1" xr:uid="{C26351A0-CFE4-A842-870D-654CE683611A}"/>
    <hyperlink ref="A3" r:id="rId2" xr:uid="{7E93DFB7-050A-0F49-9901-1D99CE899F34}"/>
    <hyperlink ref="A4" r:id="rId3" xr:uid="{F1BC067A-C268-B34F-8BD2-B9080162C443}"/>
    <hyperlink ref="A15" r:id="rId4" xr:uid="{31E0864B-C448-0040-B6BB-D4468721D58F}"/>
    <hyperlink ref="A5" r:id="rId5" xr:uid="{D587C875-E8A7-814B-921B-51502E359A5D}"/>
    <hyperlink ref="A12" r:id="rId6" xr:uid="{FA177078-B12E-2340-9FBD-FC4E1CE8C3CA}"/>
    <hyperlink ref="A11" r:id="rId7" xr:uid="{B1666E95-2F88-6A42-8978-034123E41114}"/>
    <hyperlink ref="A14" r:id="rId8" xr:uid="{01F50AC8-3487-E34E-B443-8133C731BE22}"/>
    <hyperlink ref="A13" r:id="rId9" xr:uid="{FA386CA8-EC1D-274F-8567-01A16C64E737}"/>
    <hyperlink ref="A16" r:id="rId10" xr:uid="{A0603E7B-2CB2-E44B-B688-81DDE60349A0}"/>
    <hyperlink ref="A17" r:id="rId11" xr:uid="{B0B357C6-84E1-C74E-86BD-83B9702B6F1C}"/>
    <hyperlink ref="A18" r:id="rId12" xr:uid="{B53930EA-7C81-BF4D-B4BE-EF522132D081}"/>
    <hyperlink ref="A19" r:id="rId13" xr:uid="{90EBE9D4-6B80-6A46-93A9-6D682EAD25A7}"/>
    <hyperlink ref="A20" r:id="rId14" xr:uid="{8219711D-A1A2-A545-B490-99625120C791}"/>
    <hyperlink ref="A10" r:id="rId15" xr:uid="{D3273E08-B426-9841-8CB2-CEA12737D918}"/>
    <hyperlink ref="A6" r:id="rId16" xr:uid="{EE93F1C3-929D-7F4A-956F-1CED6D840237}"/>
    <hyperlink ref="A7" r:id="rId17" display="RTE Réseau de Transport d'Electricité" xr:uid="{47637AB8-1F0C-F54C-90CC-274B3B48E908}"/>
    <hyperlink ref="A8" r:id="rId18" xr:uid="{F110C762-8B6B-B74B-B176-8B7BAD5D615F}"/>
    <hyperlink ref="A9" r:id="rId19" xr:uid="{7CAA1D82-A08F-8A4E-8CB4-802FC36E627F}"/>
    <hyperlink ref="A23" r:id="rId20" xr:uid="{904A34A0-FD79-B248-A5C8-C9C01E712734}"/>
    <hyperlink ref="A1" r:id="rId21" xr:uid="{FD876B6C-5B6E-B348-97AF-28D47671B829}"/>
    <hyperlink ref="A25" r:id="rId22" xr:uid="{19CF1FE1-270F-8D4A-B123-F34B2A9B5043}"/>
    <hyperlink ref="A39" r:id="rId23" xr:uid="{192A4AD2-1C51-BF44-BE1A-EA0BB26708C3}"/>
    <hyperlink ref="A38" r:id="rId24" xr:uid="{446D11A4-8B53-084D-9A86-5FEAE7819EC1}"/>
    <hyperlink ref="A32" r:id="rId25" xr:uid="{6C923A95-166E-B74D-86B2-A97D9B4E5BEB}"/>
    <hyperlink ref="A31" r:id="rId26" xr:uid="{E80E3996-8E3C-6541-897B-22DFF70922B5}"/>
    <hyperlink ref="A34" r:id="rId27" xr:uid="{9DAAE512-DF89-9A4C-9EE3-4B8BC8DC5AF2}"/>
    <hyperlink ref="A30" r:id="rId28" xr:uid="{031E1D0B-7FB6-114B-98C1-4A7669AE8429}"/>
    <hyperlink ref="A41" r:id="rId29" xr:uid="{69DEDA9A-C516-BF4E-BCFC-3EACA3276E83}"/>
    <hyperlink ref="A27" r:id="rId30" xr:uid="{92075F78-F48C-5941-9A57-63A94A476881}"/>
    <hyperlink ref="A35" r:id="rId31" xr:uid="{DAB48A6D-CD86-C74C-B075-3ADBBCF696BA}"/>
    <hyperlink ref="A37" r:id="rId32" xr:uid="{F5E96872-C902-DB4D-9F93-80E5CD383E80}"/>
    <hyperlink ref="A33" r:id="rId33" xr:uid="{35C17152-FD5B-2F40-B856-7273BF5B18E8}"/>
    <hyperlink ref="A28" r:id="rId34" xr:uid="{3F7635CF-7022-1242-886C-CE864B950834}"/>
    <hyperlink ref="A29" r:id="rId35" xr:uid="{468617A3-FC72-324F-B5FA-E7F9959ABBA1}"/>
    <hyperlink ref="A24" r:id="rId36" xr:uid="{817A56A8-61C2-EB45-98DC-587181F6A084}"/>
    <hyperlink ref="A36" r:id="rId37" xr:uid="{A2699CC6-F7A9-DE44-9835-C7F916A1B7F4}"/>
    <hyperlink ref="A40" r:id="rId38" xr:uid="{5320B75E-12EB-6348-9170-F40D166A9788}"/>
    <hyperlink ref="A42" r:id="rId39" xr:uid="{3350BB46-E333-944A-B803-0CF35A68DC7C}"/>
    <hyperlink ref="A26" r:id="rId40" xr:uid="{A7CE43F9-68CB-6A44-A23F-03BE3941D562}"/>
  </hyperlinks>
  <pageMargins left="0.7" right="0.7" top="0.75" bottom="0.75" header="0.3" footer="0.3"/>
  <drawing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Banque</vt:lpstr>
      <vt:lpstr>Ferroviaire</vt:lpstr>
      <vt:lpstr>Informatique</vt:lpstr>
      <vt:lpstr>Statistiques</vt:lpstr>
      <vt:lpstr>Automobile</vt:lpstr>
      <vt:lpstr>Aéronautique &amp; Défense</vt:lpstr>
      <vt:lpstr>Biotechnologie</vt:lpstr>
      <vt:lpstr>Pharmacie</vt:lpstr>
      <vt:lpstr>Chimie</vt:lpstr>
      <vt:lpstr>Environnement</vt:lpstr>
      <vt:lpstr>Energie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Salzano Gabriella</dc:creator>
  <cp:lastModifiedBy>Alain Bamberger</cp:lastModifiedBy>
  <dcterms:created xsi:type="dcterms:W3CDTF">2026-08-16T06:29:02Z</dcterms:created>
  <dcterms:modified xsi:type="dcterms:W3CDTF">2026-09-10T20:03:14Z</dcterms:modified>
</cp:coreProperties>
</file>