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F58A3ACA-1FCA-304A-8CF4-6AC06966AF49}" xr6:coauthVersionLast="47" xr6:coauthVersionMax="47" xr10:uidLastSave="{00000000-0000-0000-0000-000000000000}"/>
  <bookViews>
    <workbookView xWindow="8780" yWindow="4180" windowWidth="27640" windowHeight="16680" xr2:uid="{AFD893D9-1CBA-B94F-8C84-0C1128DBC2DC}"/>
  </bookViews>
  <sheets>
    <sheet name="Pane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4" i="1" l="1"/>
  <c r="F34" i="1" s="1"/>
  <c r="C34" i="1"/>
  <c r="F33" i="1"/>
  <c r="F32" i="1"/>
  <c r="F31" i="1"/>
  <c r="F30" i="1"/>
  <c r="F29" i="1"/>
  <c r="E27" i="1"/>
  <c r="F27" i="1" s="1"/>
  <c r="C27" i="1"/>
  <c r="A27" i="1"/>
  <c r="F26" i="1"/>
  <c r="F25" i="1"/>
  <c r="F24" i="1"/>
  <c r="F23" i="1"/>
  <c r="F22" i="1"/>
  <c r="E20" i="1"/>
  <c r="F20" i="1" s="1"/>
  <c r="C20" i="1"/>
  <c r="A20" i="1"/>
  <c r="F19" i="1"/>
  <c r="F18" i="1"/>
  <c r="F17" i="1"/>
  <c r="E15" i="1"/>
  <c r="F15" i="1" s="1"/>
  <c r="C15" i="1"/>
  <c r="F14" i="1"/>
  <c r="F13" i="1"/>
  <c r="F12" i="1"/>
  <c r="F10" i="1"/>
  <c r="E10" i="1"/>
  <c r="C10" i="1"/>
  <c r="F9" i="1"/>
  <c r="F8" i="1"/>
  <c r="F7" i="1"/>
  <c r="F6" i="1"/>
  <c r="E4" i="1"/>
  <c r="E35" i="1" s="1"/>
  <c r="C4" i="1"/>
  <c r="C35" i="1" s="1"/>
  <c r="A4" i="1"/>
  <c r="A35" i="1" s="1"/>
  <c r="F3" i="1"/>
  <c r="F2" i="1"/>
  <c r="F35" i="1" l="1"/>
  <c r="F4" i="1"/>
</calcChain>
</file>

<file path=xl/sharedStrings.xml><?xml version="1.0" encoding="utf-8"?>
<sst xmlns="http://schemas.openxmlformats.org/spreadsheetml/2006/main" count="64" uniqueCount="35">
  <si>
    <t>Entreprises</t>
  </si>
  <si>
    <t>Energie, environnement</t>
  </si>
  <si>
    <t>Alumni Grenoble Alpes</t>
  </si>
  <si>
    <t>PhD</t>
  </si>
  <si>
    <t>Ratio PhD</t>
  </si>
  <si>
    <t>Energie</t>
  </si>
  <si>
    <t>Alumni PhD-Grenoble</t>
  </si>
  <si>
    <t>Environnement</t>
  </si>
  <si>
    <t>Biotech, Chimie, Pharma, Cosmétiques</t>
  </si>
  <si>
    <t xml:space="preserve">Fabrication de parfums </t>
  </si>
  <si>
    <t>Fabrication de produits chimiques</t>
  </si>
  <si>
    <t>Fabrication de produits pharmaceutiques</t>
  </si>
  <si>
    <t>Recherche en biotechnologie</t>
  </si>
  <si>
    <t>Informatique</t>
  </si>
  <si>
    <t>Développement de logiciels</t>
  </si>
  <si>
    <t>Services et conseil en informatique</t>
  </si>
  <si>
    <t>Télécommunications</t>
  </si>
  <si>
    <t>Transports</t>
  </si>
  <si>
    <t>Alumni Greoble Alpes</t>
  </si>
  <si>
    <t>Automobile</t>
  </si>
  <si>
    <t>Aéronautique et défense</t>
  </si>
  <si>
    <t>Ferroviaire et…</t>
  </si>
  <si>
    <t>Industries variées</t>
  </si>
  <si>
    <t>Electronique</t>
  </si>
  <si>
    <t>Fabrication d'équipements médicaux</t>
  </si>
  <si>
    <t>Fabrication de machines</t>
  </si>
  <si>
    <t>Agro-alimentaire</t>
  </si>
  <si>
    <t>Construction, génie civil</t>
  </si>
  <si>
    <t>Services variés</t>
  </si>
  <si>
    <t>Services et conseil aux entreprises</t>
  </si>
  <si>
    <t>Aliumni PhD Grenoble</t>
  </si>
  <si>
    <t>Services d'ingénierie</t>
  </si>
  <si>
    <t>Assurances</t>
  </si>
  <si>
    <t>Banques</t>
  </si>
  <si>
    <t>Commerce de détail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</si>
</sst>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sz val="14"/>
      <color rgb="FF002060"/>
      <name val="Aptos Narrow (Corps)"/>
    </font>
    <font>
      <b/>
      <u/>
      <sz val="14"/>
      <color rgb="FF002060"/>
      <name val="Aptos Narrow"/>
      <scheme val="minor"/>
    </font>
    <font>
      <b/>
      <u/>
      <sz val="14"/>
      <color theme="10"/>
      <name val="Aptos Narrow"/>
      <scheme val="minor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9" fontId="2" fillId="0" borderId="1" xfId="0" applyNumberFormat="1" applyFont="1" applyBorder="1"/>
    <xf numFmtId="0" fontId="4" fillId="0" borderId="1" xfId="1" applyFont="1" applyBorder="1"/>
    <xf numFmtId="0" fontId="2" fillId="4" borderId="1" xfId="0" applyFont="1" applyFill="1" applyBorder="1" applyAlignment="1">
      <alignment horizontal="center"/>
    </xf>
    <xf numFmtId="0" fontId="4" fillId="4" borderId="1" xfId="1" applyFont="1" applyFill="1" applyBorder="1"/>
    <xf numFmtId="0" fontId="2" fillId="4" borderId="1" xfId="0" applyFont="1" applyFill="1" applyBorder="1"/>
    <xf numFmtId="0" fontId="5" fillId="0" borderId="1" xfId="1" applyFont="1" applyFill="1" applyBorder="1" applyAlignment="1">
      <alignment horizontal="center"/>
    </xf>
    <xf numFmtId="0" fontId="2" fillId="4" borderId="1" xfId="1" applyFont="1" applyFill="1" applyBorder="1"/>
    <xf numFmtId="0" fontId="6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12700</xdr:colOff>
      <xdr:row>1</xdr:row>
      <xdr:rowOff>139700</xdr:rowOff>
    </xdr:from>
    <xdr:ext cx="7658100" cy="67691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5ADF99-8EA3-C445-B95F-EE27E0248C3A}"/>
            </a:ext>
          </a:extLst>
        </xdr:cNvPr>
        <xdr:cNvSpPr txBox="1"/>
      </xdr:nvSpPr>
      <xdr:spPr>
        <a:xfrm>
          <a:off x="13754100" y="381000"/>
          <a:ext cx="7658100" cy="676910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Panel de Grandes Entreprises</a:t>
          </a:r>
        </a:p>
        <a:p>
          <a:r>
            <a:rPr lang="fr-FR" sz="1600" b="0"/>
            <a:t>Pour étudier les PhD alumni des Université françaises employés par les Grandes enteprises internationales nous avons constitué un panel de Grandes Entreprises</a:t>
          </a:r>
        </a:p>
        <a:p>
          <a:r>
            <a:rPr lang="fr-FR" sz="1600" b="0"/>
            <a:t>que nous enrichissons</a:t>
          </a:r>
          <a:r>
            <a:rPr lang="fr-FR" sz="1600" b="0" baseline="0"/>
            <a:t> régulièrement . En aôut 2026 il est constitué de 357 grandes entreprises, que nous classons par secteurs d'activité (Cf. tableau  1).</a:t>
          </a:r>
        </a:p>
        <a:p>
          <a:r>
            <a:rPr lang="fr-FR" sz="1600" b="0" baseline="0"/>
            <a:t>Elles emploient globalement 12.200 profils Alumni, dont 1400 profils PhD.</a:t>
          </a:r>
        </a:p>
        <a:p>
          <a:endParaRPr lang="fr-FR" sz="1600" b="0" baseline="0"/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renseignons la rubrique lieu de travail  des personnes de la page Linkedin de Grenoble Alpes avec les Grandes entreprises du secteur. LinkedIn affiche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total de profils Alumni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les entreprises par ordre décroissant de nombre de profils 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de profils Alumni pour le TOP 5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navigation.</a:t>
          </a: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PhD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utilisons la rubrique "personnes " de LinkedIn et filtrons les profils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Alumni Grenoble Alpes(Filtre Ecole)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employés de panel en renseignant le filtre "Entreprises actuelles"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PhD par mot-clé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mot-clés les profils PhD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</a:t>
          </a:r>
          <a:r>
            <a:rPr lang="fr-FR" sz="1600" b="0" baseline="0">
              <a:latin typeface="+mn-lt"/>
              <a:cs typeface="Arial" panose="020B060402020202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0" baseline="0">
            <a:latin typeface="+mn-lt"/>
            <a:cs typeface="Arial" panose="020B0604020202020204" pitchFamily="34" charset="0"/>
          </a:endParaRPr>
        </a:p>
        <a:p>
          <a:pPr algn="l"/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Ratio</a:t>
          </a:r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 PhD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Ratio par panel entre le nombre de profils Alumni PhD des Entreprises du panel et le nombre de profils Alumni.</a:t>
          </a: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1543%22%2C%221347459%22%2C%221429489%22%2C%2214322%22%2C%22163138%22%2C%22163967%22%2C%222221%22%2C%22237118%22%2C%22282760%22%2C%2229465%22%2C%2234644526%22%2C%22811282%22%2C%2289336607%22%2C%22930708%22%2C%229623%22%5D&amp;schoolFilter=%5B%2215138342%22%5D" TargetMode="External"/><Relationship Id="rId26" Type="http://schemas.openxmlformats.org/officeDocument/2006/relationships/hyperlink" Target="https://www.linkedin.com/school/universit&#233;-grenoble-alpes/people/?facetWorkplace=18660631%2C10734841%2C34964675%2C78787910%2C7168%2C4101%2C11286451%2C7163%2C2431%2C2093%2C66256333%2C2669%2C68686870%2C3534%2C3915%2C2087%2C73448548" TargetMode="External"/><Relationship Id="rId39" Type="http://schemas.openxmlformats.org/officeDocument/2006/relationships/hyperlink" Target="https://www.linkedin.com/school/universit&#233;-grenoble-alpes/people/?facetWorkplace=162715%2C1602%2C3081%2C8306%2C15720%2C15749%2C1526%2C2068%2C16233341" TargetMode="External"/><Relationship Id="rId21" Type="http://schemas.openxmlformats.org/officeDocument/2006/relationships/hyperlink" Target="https://www.linkedin.com/school/universit&#233;-grenoble-alpes/people/?facetWorkplace=4249%2C10279761%2C11455%2C1389%2C1689%2C1037919%2C4120%2C1271%2C11142%2C1818%2C82315716%2C3901%2C298246%2C7480%2C541318%2C3900%2C549863%2C245681%2C3783876" TargetMode="External"/><Relationship Id="rId34" Type="http://schemas.openxmlformats.org/officeDocument/2006/relationships/hyperlink" Target="https://www.linkedin.com/school/universit&#233;-grenoble-alpes/people/?facetWorkplace=811282%2C2221%2C237118%2C282760%2C14322%2C1347459%2C163138%2C9623%2C930708%2C29465%2C34644526%2C1429489%2C11543%2C163967%2C89336607" TargetMode="External"/><Relationship Id="rId42" Type="http://schemas.openxmlformats.org/officeDocument/2006/relationships/hyperlink" Target="https://www.linkedin.com/srchool/universit&#233;-grenoble-alpes/people/?facetWorkplace=1662%2C10116%2C6899%2C4059%2C5058%2C162679%2C164659%2C1055530%2C6091%2C11223" TargetMode="External"/><Relationship Id="rId7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1206481%22%2C%221323314%22%2C%22162834%22%2C%22163332%22%2C%22166785%22%2C%221711137%22%2C%2221474%22%2C%2225100%22%2C%222695044%22%2C%222870457%22%2C%2234681021%22%2C%22455961%22%2C%22549842%22%2C%2267292165%22%2C%22715602%22%2C%22715837%22%2C%2274501517%22%2C%22785015%22%2C%2293318191%22%5D&amp;schoolFilter=%5B%2215138342%22%5D&amp;page=3&amp;spellCorrectionEnabled=true&amp;prioritizeMessage=false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38941%22%2C%2210133%22%2C%221033%22%2C%221038%22%2C%221044%22%2C%2210669057%22%2C%221073%22%2C%221075%22%2C%221182854%22%2C%2214036226%22%2C%22162559%22%2C%221784%22%2C%221843705%22%2C%221848155%22%2C%222525300%22%2C%2226855%22%2C%223230748%22%2C%2235598318%22%2C%223790748%22%2C%224160%22%2C%2271266995%22%5D&amp;schoolFilter=%5B%2215138342%22%5D&amp;page=3&amp;spellCorrectionEnabled=true&amp;prioritizeMessage=false" TargetMode="External"/><Relationship Id="rId29" Type="http://schemas.openxmlformats.org/officeDocument/2006/relationships/hyperlink" Target="https://www.linkedin.com/school/universit&#233;-grenoble-alpes/people/?facetWorkplace=1043%2C6594%2C277579%2C2329%2C2753%2C11708%2C1015%2C5050%2C4592%2C11057%2C360308%2C79422%2C54307%2C10074449%2C313679%2C1127607%2C3260" TargetMode="External"/><Relationship Id="rId1" Type="http://schemas.openxmlformats.org/officeDocument/2006/relationships/hyperlink" Target="https://www.linkedin.com/search/results/people/?keywords=PhD%20OR%20Ph.D&amp;origin=FACETED_SEARCH&amp;currentCompany=%5B%224249%22%2C%221818%22%2C%223900%22%2C%2210279761%22%2C%221037919%22%2C%2211142%22%2C%2211455%22%2C%221271%22%2C%221389%22%2C%221689%22%2C%22245681%22%2C%22298246%22%2C%223783876%22%2C%223901%22%2C%224120%22%2C%22541318%22%2C%22549863%22%2C%227480%22%2C%2282315716%22%5D&amp;schoolFilter=%5B%2215138342%22%5D&amp;page=9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11" Type="http://schemas.openxmlformats.org/officeDocument/2006/relationships/hyperlink" Target="https://www.linkedin.com/search/results/people/?keywords=PhD%20OR%20Ph.D%20OR%20Docteur%20OR%20Doctorat&amp;origin=FACETED_SEARCH&amp;currentCompany=%5B%2210074449%22%2C%221015%22%2C%221043%22%2C%2211057%22%2C%221127607%22%2C%2211708%22%2C%2212655177%22%2C%222329%22%2C%222753%22%2C%22277579%22%2C%22313679%22%2C%223260%22%2C%22360308%22%2C%224592%22%2C%225050%22%2C%226594%22%2C%2279422%22%5D&amp;schoolFilter=%5B%2215138342%22%5D&amp;page=6&amp;spellCorrectionEnabled=true&amp;prioritizeMessage=false" TargetMode="External"/><Relationship Id="rId24" Type="http://schemas.openxmlformats.org/officeDocument/2006/relationships/hyperlink" Target="https://www.linkedin.com/school/universit&#233;-grenoble-alpes/people/?facetWorkplace=157240%2C26684491%2C3054%2C79383535%2C1009%2C1415%2C2780%2C162561%2C90548177%2C1028%2C1956%2C1259%2C28542%2C68841835%2C1112%2C2683%2C2382910%2C5390798%2C1680%2C1468%2C127847%2C320456%2C10984" TargetMode="External"/><Relationship Id="rId32" Type="http://schemas.openxmlformats.org/officeDocument/2006/relationships/hyperlink" Target="https://www.linkedin.com/school/universit&#233;-grenoble-alpes/people/?facetWorkplace=1038%2C1033%2C1784%2C26855%2C162559%2C1843705%2C1182854%2C3790748%2C1075%2C38941%2C4160%2C71266995%2C1073%2C35598318%2C2525300%2C1848155%2C14036226%2C10669057%2C1044%2C3230748%2C10133" TargetMode="External"/><Relationship Id="rId37" Type="http://schemas.openxmlformats.org/officeDocument/2006/relationships/hyperlink" Target="https://www.linkedin.com/school/universit&#233;-grenoble-alpes/people/?facetWorkplace=4242%2C10181422%2C3211%2C2734%2C7312%2C10236541%2C8693%2C164883%2C542145%2C521777%2C1951%2C5197819%2C1868639%2C163127%2C443793" TargetMode="External"/><Relationship Id="rId40" Type="http://schemas.openxmlformats.org/officeDocument/2006/relationships/hyperlink" Target="https://www.linkedin.com/school/universit&#233;-grenoble-alpes/people/?facetWorkplace=1642%2C1406%2C3235%2C1603%2C1399%2C165926%2C1485%2C1304385%2C1185%2C165467%2C1773%2C7462%2C1663%2C2227%2C5482%2C24773027%2C8511%2C17609%2C9711%2C111557%2C4891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s://www.linkedin.com/search/results/people/?keywords=PhD%20OR%20Ph.D%20OR%20Docteur%20OR%20Doctorat&amp;origin=FACETED_SEARCH&amp;currentCompany=%5B%221053%22%2C%221088%22%2C%2211700676%22%2C%221344%22%2C%221497%22%2C%2215088102%22%2C%221618%22%2C%22162479%22%2C%221753%22%2C%222017%22%2C%222018%22%2C%222059%22%2C%222148%22%2C%222599%22%2C%223608%22%2C%223690%22%2C%228356%22%2C%228483%22%2C%229650115%22%5D&amp;schoolFilter=%5B%2215138342%22%5D&amp;page=22&amp;spellCorrectionEnabled=true&amp;prioritizeMessage=false" TargetMode="External"/><Relationship Id="rId15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23" Type="http://schemas.openxmlformats.org/officeDocument/2006/relationships/hyperlink" Target="https://www.linkedin.com/school/universit&#233;-grenoble-alpes/people/?facetWorkplace=3896%2C2528%2C1035%2C28423178%2C1441%2C1586%2C1115%2C3185%2C10667%2C3488%2C2508619%2C1480%2C4999584%2C11273203%2C3545%2C309694" TargetMode="External"/><Relationship Id="rId28" Type="http://schemas.openxmlformats.org/officeDocument/2006/relationships/hyperlink" Target="https://www.linkedin.com/school/universit&#233;-grenoble-alpes/people/?facetWorkplace=1090%2C157241%2C1612%2C1016%2C1841%2C3102%2C3282%2C11542591%2C4389%2C1637%2C6773%2C1041095%2C5275%2C2371%2C451202%2C163416%2C12207%2C6440%2C162677%2C9561%2C163578" TargetMode="External"/><Relationship Id="rId36" Type="http://schemas.openxmlformats.org/officeDocument/2006/relationships/hyperlink" Target="https://www.linkedin.com/school/universit&#233;-grenoble-alpes/people/?facetWorkplace=2999687%2C5003%2C162993%2C6533%2C5001%2C5493%2C17577%2C2183106%2C355329%2C2743%2C164412%2C164666%2C164715%2C3565400%2C5790%2C21575%2C2029%2C6814%2C2924299" TargetMode="External"/><Relationship Id="rId10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11305%22%2C%221214%22%2C%2212206%22%2C%221241%22%2C%221508%22%2C%2215326%22%2C%221632894%22%2C%22166426%22%2C%221691%22%2C%2219815%22%2C%2222559%22%2C%222611817%22%2C%222979%22%2C%22343556%22%2C%2234529%22%2C%22368547%22%2C%223880216%22%2C%22439981%22%2C%226331%22%2C%22732914%22%2C%227467%22%5D&amp;schoolFilter=%5B%2215138342%22%5D&amp;page=3&amp;spellCorrectionEnabled=true&amp;prioritizeMessage=false" TargetMode="External"/><Relationship Id="rId31" Type="http://schemas.openxmlformats.org/officeDocument/2006/relationships/hyperlink" Target="https://www.linkedin.com/school/universit&#233;-grenoble-alpes/people/?facetWorkplace=1943059%2C5786%2C10514999%2C17796%2C58636%2C227766%2C3224429%2C25886542%2C44237%2C3475%2C770174%2C77478%2C2981%2C860481%2C57307%2C263235%2C2828217%2C2802196%2C3169308%2C38235" TargetMode="External"/><Relationship Id="rId44" Type="http://schemas.openxmlformats.org/officeDocument/2006/relationships/hyperlink" Target="https://www.linkedin.com/search/results/people/?keywords=PhD%20OR%20Ph.D%20OR%20Doctorat&amp;origin=FACETED_SEARCH&amp;currentCompany=%5B%2210181422%22%2C%2210236541%22%2C%22163127%22%2C%22164883%22%2C%221868639%22%2C%221951%22%2C%222734%22%2C%223211%22%2C%224242%22%2C%22443793%22%2C%225197819%22%2C%22521777%22%2C%22542145%22%2C%2272968%22%2C%227312%22%2C%228693%22%5D&amp;schoolFilter=%5B%2215138342%22%5D" TargetMode="External"/><Relationship Id="rId4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15138342%22%5D" TargetMode="External"/><Relationship Id="rId9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14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22" Type="http://schemas.openxmlformats.org/officeDocument/2006/relationships/hyperlink" Target="https://www.linkedin.com/school/universit&#233;-grenoble-alpes/people/?facetWorkplace=715602%2C93318191%2C21474%2C162834%2C1206481%2C2870457%2C34681021%2C74501517%2C67292165%2C785015%2C715837%2C25100%2C455961%2C549842%2C1711137%2C166785%2C1323314%2C2695044%2C163332" TargetMode="External"/><Relationship Id="rId27" Type="http://schemas.openxmlformats.org/officeDocument/2006/relationships/hyperlink" Target="https://www.linkedin.com/school/universit&#233;-grenoble-alpes/people/?facetWorkplace=1618%2C2148%2C1088%2C2017%2C1053%2C1497%2C2018%2C3690%2C3608%2C9650115%2C162479%2C1753%2C2059%2C8356%2C1344%2C11700676%2C2599%2C8483%2C15088102" TargetMode="External"/><Relationship Id="rId30" Type="http://schemas.openxmlformats.org/officeDocument/2006/relationships/hyperlink" Target="https://www.linkedin.com/school/universit&#233;-grenoble-alpes/people/?facetWorkplace=163905%2C15409%2C2238%2C12394%2C39130%2C1544%2C1393%2C12951%2C33671%2C82053%2C60440%2C411667%2C25256978%2C1912%2C1248%2C688652" TargetMode="External"/><Relationship Id="rId35" Type="http://schemas.openxmlformats.org/officeDocument/2006/relationships/hyperlink" Target="https://www.linkedin.com/school/universit&#233;-grenoble-alpes/people/?facetWorkplace=732914%2C12206%2C1508%2C3880216%2C22559%2C34529%2C15326%2C1632894%2C343556%2C439981%2C368547%2C7467%2C19815%2C11305%2C79376776%2C1691%2C2611817%2C2979%2C1241%2C1214%2C6331%2C166426%2C2579" TargetMode="External"/><Relationship Id="rId43" Type="http://schemas.openxmlformats.org/officeDocument/2006/relationships/hyperlink" Target="https://www.linkedin.com/search/results/people/?keywords=PhD%20OR%20Ph.D%20OR%20Docteur%20OR%20Doctorat&amp;origin=FACETED_SEARCH&amp;currentCompany=%5B%2279383535%22%2C%221009%22%2C%221028%22%2C%2210984%22%2C%221112%22%2C%221259%22%2C%22127847%22%2C%221415%22%2C%221468%22%2C%22157240%22%2C%22162561%22%2C%221680%22%2C%221956%22%2C%222382910%22%2C%2226684491%22%2C%222683%22%2C%222780%22%2C%2228542%22%2C%223054%22%2C%22320456%22%2C%225390798%22%2C%2268841835%22%2C%2290548177%22%5D&amp;schoolFilter=%5B%2215138342%22%5D&amp;page=10&amp;spellCorrectionEnabled=true&amp;prioritizeMessage=false" TargetMode="External"/><Relationship Id="rId8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4891%22%2C%225482%22%2C%228511%22%2C%229711%22%5D&amp;schoolFilter=%5B%2215138342%22%5D&amp;page=9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15138342%22%5D" TargetMode="External"/><Relationship Id="rId12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688652%22%2C%2282053%22%5D&amp;schoolFilter=%5B%2215138342%22%5D&amp;page=2&amp;spellCorrectionEnabled=true&amp;prioritizeMessage=false" TargetMode="External"/><Relationship Id="rId17" Type="http://schemas.openxmlformats.org/officeDocument/2006/relationships/hyperlink" Target="https://www.linkedin.com/search/results/people/?keywords=PhD%20OR%20Ph.D%20OR%20Docteur%20OR%20Doctorat&amp;origin=FACETED_SEARCH&amp;currentCompany=%5B%2272092703%22%2C%2215541%22%2C%2215633%22%2C%2231393419%22%2C%225322%22%5D&amp;schoolFilter=%5B%2215138342%22%5D&amp;page=4&amp;spellCorrectionEnabled=true&amp;prioritizeMessage=false" TargetMode="External"/><Relationship Id="rId25" Type="http://schemas.openxmlformats.org/officeDocument/2006/relationships/hyperlink" Target="https://www.linkedin.com/school/universit&#233;-grenoble-alpes/people/?Workplace=1070%2C1110%2C3665%2C2288%2C3014%2C1060%2C2715%2C132664%2C34571" TargetMode="External"/><Relationship Id="rId33" Type="http://schemas.openxmlformats.org/officeDocument/2006/relationships/hyperlink" Target="https://www.linkedin.com/school/universit&#233;-grenoble-alpes/people/?facetWorkplace=5322%2C72092703%2C15633%2C15541%2C31393419%2C4997" TargetMode="External"/><Relationship Id="rId38" Type="http://schemas.openxmlformats.org/officeDocument/2006/relationships/hyperlink" Target="https://www.linkedin.com/school/universit&#233;-grenoble-alpes/people/?facetWorkplace=2443%2C166019%2C15082918%2C44455449%2C10055%2C2912917%2C164661" TargetMode="External"/><Relationship Id="rId20" Type="http://schemas.openxmlformats.org/officeDocument/2006/relationships/hyperlink" Target="https://www.linkedin.com/search/results/people/?keywords=PhD%20OR%20Ph.D%20&amp;origin=GLOBAL_SEARCH_HEADER&amp;currentCompany=%5B%22162993%22%2C%22164412%22%2C%22164666%22%2C%22164715%22%2C%2217577%22%2C%222029%22%2C%2221575%22%2C%222183106%22%2C%222743%22%2C%222924299%22%2C%222999687%22%2C%22355329%22%2C%223565400%22%2C%225001%22%2C%225003%22%2C%225493%22%2C%225790%22%2C%226533%22%2C%226814%22%5D&amp;schoolFilter=%5B%2215138342%22%5D" TargetMode="External"/><Relationship Id="rId41" Type="http://schemas.openxmlformats.org/officeDocument/2006/relationships/hyperlink" Target="https://www.linkedin.com/school/universit&#233;-grenoble-alpes/people/?facetWorkplace=98059616%2C1893%2C9884%2C2633%2C83051748%2C4114%2C3818%2C4791%2C5870%2C5973%2C52615%2C5667%2C4857%2C3222%2C4713%2C3123%2C2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0933-3E08-1E4B-990D-A4A4C450C670}">
  <dimension ref="A1:F35"/>
  <sheetViews>
    <sheetView tabSelected="1" topLeftCell="A2" workbookViewId="0">
      <selection activeCell="E41" sqref="E41:E42"/>
    </sheetView>
  </sheetViews>
  <sheetFormatPr baseColWidth="10" defaultRowHeight="16" x14ac:dyDescent="0.2"/>
  <cols>
    <col min="1" max="1" width="20" customWidth="1"/>
    <col min="2" max="2" width="56.5" customWidth="1"/>
    <col min="3" max="3" width="27.33203125" customWidth="1"/>
    <col min="4" max="4" width="26.33203125" customWidth="1"/>
    <col min="6" max="6" width="17.6640625" customWidth="1"/>
  </cols>
  <sheetData>
    <row r="1" spans="1:6" ht="19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4" t="s">
        <v>4</v>
      </c>
    </row>
    <row r="2" spans="1:6" ht="19" x14ac:dyDescent="0.25">
      <c r="A2" s="4">
        <v>19</v>
      </c>
      <c r="B2" s="5" t="s">
        <v>5</v>
      </c>
      <c r="C2" s="3">
        <v>1081</v>
      </c>
      <c r="D2" s="6" t="s">
        <v>6</v>
      </c>
      <c r="E2" s="3">
        <v>85</v>
      </c>
      <c r="F2" s="7">
        <f>E2/C2</f>
        <v>7.8630897317298803E-2</v>
      </c>
    </row>
    <row r="3" spans="1:6" ht="19" x14ac:dyDescent="0.25">
      <c r="A3" s="4">
        <v>19</v>
      </c>
      <c r="B3" s="5" t="s">
        <v>7</v>
      </c>
      <c r="C3" s="3">
        <v>462</v>
      </c>
      <c r="D3" s="6" t="s">
        <v>6</v>
      </c>
      <c r="E3" s="3">
        <v>22</v>
      </c>
      <c r="F3" s="7">
        <f t="shared" ref="F3:F35" si="0">E3/C3</f>
        <v>4.7619047619047616E-2</v>
      </c>
    </row>
    <row r="4" spans="1:6" ht="19" x14ac:dyDescent="0.25">
      <c r="A4" s="4">
        <f>SUM(A2:A3)</f>
        <v>38</v>
      </c>
      <c r="B4" s="8"/>
      <c r="C4" s="3">
        <f>SUM(C2:C3)</f>
        <v>1543</v>
      </c>
      <c r="D4" s="4"/>
      <c r="E4" s="3">
        <f>SUM(E2:E3)</f>
        <v>107</v>
      </c>
      <c r="F4" s="7">
        <f t="shared" si="0"/>
        <v>6.9345430978613093E-2</v>
      </c>
    </row>
    <row r="5" spans="1:6" ht="19" x14ac:dyDescent="0.25">
      <c r="A5" s="1" t="s">
        <v>0</v>
      </c>
      <c r="B5" s="1" t="s">
        <v>8</v>
      </c>
      <c r="C5" s="1" t="s">
        <v>2</v>
      </c>
      <c r="D5" s="4"/>
      <c r="E5" s="3"/>
      <c r="F5" s="7"/>
    </row>
    <row r="6" spans="1:6" ht="19" x14ac:dyDescent="0.25">
      <c r="A6" s="9">
        <v>10</v>
      </c>
      <c r="B6" s="10" t="s">
        <v>9</v>
      </c>
      <c r="C6" s="11">
        <v>108</v>
      </c>
      <c r="D6" s="6" t="s">
        <v>6</v>
      </c>
      <c r="E6" s="3">
        <v>6</v>
      </c>
      <c r="F6" s="7">
        <f t="shared" si="0"/>
        <v>5.5555555555555552E-2</v>
      </c>
    </row>
    <row r="7" spans="1:6" ht="19" x14ac:dyDescent="0.25">
      <c r="A7" s="9">
        <v>17</v>
      </c>
      <c r="B7" s="10" t="s">
        <v>10</v>
      </c>
      <c r="C7" s="11">
        <v>288</v>
      </c>
      <c r="D7" s="6" t="s">
        <v>6</v>
      </c>
      <c r="E7" s="3">
        <v>38</v>
      </c>
      <c r="F7" s="7">
        <f t="shared" si="0"/>
        <v>0.13194444444444445</v>
      </c>
    </row>
    <row r="8" spans="1:6" ht="19" x14ac:dyDescent="0.25">
      <c r="A8" s="9">
        <v>21</v>
      </c>
      <c r="B8" s="10" t="s">
        <v>11</v>
      </c>
      <c r="C8" s="11">
        <v>608</v>
      </c>
      <c r="D8" s="6" t="s">
        <v>6</v>
      </c>
      <c r="E8" s="3">
        <v>86</v>
      </c>
      <c r="F8" s="7">
        <f t="shared" si="0"/>
        <v>0.14144736842105263</v>
      </c>
    </row>
    <row r="9" spans="1:6" ht="19" x14ac:dyDescent="0.25">
      <c r="A9" s="9">
        <v>9</v>
      </c>
      <c r="B9" s="10" t="s">
        <v>12</v>
      </c>
      <c r="C9" s="11">
        <v>331</v>
      </c>
      <c r="D9" s="6" t="s">
        <v>6</v>
      </c>
      <c r="E9" s="3">
        <v>43</v>
      </c>
      <c r="F9" s="7">
        <f t="shared" si="0"/>
        <v>0.12990936555891239</v>
      </c>
    </row>
    <row r="10" spans="1:6" ht="19" x14ac:dyDescent="0.25">
      <c r="A10" s="9">
        <v>57</v>
      </c>
      <c r="B10" s="10"/>
      <c r="C10" s="11">
        <f>SUM(C6:C9)</f>
        <v>1335</v>
      </c>
      <c r="D10" s="4"/>
      <c r="E10" s="3">
        <f>SUM(E6:E9)</f>
        <v>173</v>
      </c>
      <c r="F10" s="7">
        <f t="shared" si="0"/>
        <v>0.1295880149812734</v>
      </c>
    </row>
    <row r="11" spans="1:6" ht="19" x14ac:dyDescent="0.25">
      <c r="A11" s="1" t="s">
        <v>0</v>
      </c>
      <c r="B11" s="1" t="s">
        <v>13</v>
      </c>
      <c r="C11" s="1" t="s">
        <v>2</v>
      </c>
      <c r="D11" s="4"/>
      <c r="E11" s="3"/>
      <c r="F11" s="7"/>
    </row>
    <row r="12" spans="1:6" ht="19" x14ac:dyDescent="0.25">
      <c r="A12" s="9">
        <v>16</v>
      </c>
      <c r="B12" s="10" t="s">
        <v>14</v>
      </c>
      <c r="C12" s="11">
        <v>307</v>
      </c>
      <c r="D12" s="6" t="s">
        <v>6</v>
      </c>
      <c r="E12" s="3">
        <v>69</v>
      </c>
      <c r="F12" s="7">
        <f t="shared" si="0"/>
        <v>0.22475570032573289</v>
      </c>
    </row>
    <row r="13" spans="1:6" ht="19" x14ac:dyDescent="0.25">
      <c r="A13" s="9">
        <v>22</v>
      </c>
      <c r="B13" s="10" t="s">
        <v>15</v>
      </c>
      <c r="C13" s="11">
        <v>1018</v>
      </c>
      <c r="D13" s="12" t="s">
        <v>6</v>
      </c>
      <c r="E13" s="3">
        <v>98</v>
      </c>
      <c r="F13" s="7">
        <f t="shared" si="0"/>
        <v>9.6267190569744601E-2</v>
      </c>
    </row>
    <row r="14" spans="1:6" ht="19" x14ac:dyDescent="0.25">
      <c r="A14" s="9">
        <v>9</v>
      </c>
      <c r="B14" s="10" t="s">
        <v>16</v>
      </c>
      <c r="C14" s="11">
        <v>241</v>
      </c>
      <c r="D14" s="6" t="s">
        <v>6</v>
      </c>
      <c r="E14" s="3">
        <v>33</v>
      </c>
      <c r="F14" s="7">
        <f t="shared" si="0"/>
        <v>0.13692946058091288</v>
      </c>
    </row>
    <row r="15" spans="1:6" ht="19" x14ac:dyDescent="0.25">
      <c r="A15" s="9">
        <v>47</v>
      </c>
      <c r="B15" s="11"/>
      <c r="C15" s="11">
        <f>SUM(C12:C14)</f>
        <v>1566</v>
      </c>
      <c r="D15" s="4"/>
      <c r="E15" s="3">
        <f>SUM(E12:E14)</f>
        <v>200</v>
      </c>
      <c r="F15" s="7">
        <f t="shared" si="0"/>
        <v>0.1277139208173691</v>
      </c>
    </row>
    <row r="16" spans="1:6" ht="19" x14ac:dyDescent="0.25">
      <c r="A16" s="1" t="s">
        <v>0</v>
      </c>
      <c r="B16" s="1" t="s">
        <v>17</v>
      </c>
      <c r="C16" s="1" t="s">
        <v>18</v>
      </c>
      <c r="D16" s="4"/>
      <c r="E16" s="3"/>
      <c r="F16" s="7"/>
    </row>
    <row r="17" spans="1:6" ht="19" x14ac:dyDescent="0.25">
      <c r="A17" s="9">
        <v>17</v>
      </c>
      <c r="B17" s="10" t="s">
        <v>19</v>
      </c>
      <c r="C17" s="11">
        <v>359</v>
      </c>
      <c r="D17" s="6" t="s">
        <v>6</v>
      </c>
      <c r="E17" s="3">
        <v>65</v>
      </c>
      <c r="F17" s="7">
        <f t="shared" si="0"/>
        <v>0.18105849582172701</v>
      </c>
    </row>
    <row r="18" spans="1:6" ht="19" x14ac:dyDescent="0.25">
      <c r="A18" s="9">
        <v>15</v>
      </c>
      <c r="B18" s="10" t="s">
        <v>20</v>
      </c>
      <c r="C18" s="11">
        <v>532</v>
      </c>
      <c r="D18" s="12" t="s">
        <v>6</v>
      </c>
      <c r="E18" s="3">
        <v>67</v>
      </c>
      <c r="F18" s="7">
        <f t="shared" si="0"/>
        <v>0.12593984962406016</v>
      </c>
    </row>
    <row r="19" spans="1:6" ht="19" x14ac:dyDescent="0.25">
      <c r="A19" s="9">
        <v>7</v>
      </c>
      <c r="B19" s="10" t="s">
        <v>21</v>
      </c>
      <c r="C19" s="11">
        <v>386</v>
      </c>
      <c r="D19" s="6" t="s">
        <v>6</v>
      </c>
      <c r="E19" s="3">
        <v>8</v>
      </c>
      <c r="F19" s="7">
        <f t="shared" si="0"/>
        <v>2.072538860103627E-2</v>
      </c>
    </row>
    <row r="20" spans="1:6" ht="19" x14ac:dyDescent="0.25">
      <c r="A20" s="9">
        <f>SUM(A17:A19)</f>
        <v>39</v>
      </c>
      <c r="B20" s="13"/>
      <c r="C20" s="11">
        <f>SUM(C17:C19)</f>
        <v>1277</v>
      </c>
      <c r="D20" s="4"/>
      <c r="E20" s="3">
        <f>SUM(E17:E19)</f>
        <v>140</v>
      </c>
      <c r="F20" s="7">
        <f t="shared" si="0"/>
        <v>0.1096319498825372</v>
      </c>
    </row>
    <row r="21" spans="1:6" ht="19" x14ac:dyDescent="0.25">
      <c r="A21" s="1" t="s">
        <v>0</v>
      </c>
      <c r="B21" s="1" t="s">
        <v>22</v>
      </c>
      <c r="C21" s="1" t="s">
        <v>2</v>
      </c>
      <c r="D21" s="4"/>
      <c r="E21" s="3"/>
      <c r="F21" s="7"/>
    </row>
    <row r="22" spans="1:6" ht="19" x14ac:dyDescent="0.25">
      <c r="A22" s="9">
        <v>19</v>
      </c>
      <c r="B22" s="10" t="s">
        <v>23</v>
      </c>
      <c r="C22" s="11">
        <v>685</v>
      </c>
      <c r="D22" s="6" t="s">
        <v>6</v>
      </c>
      <c r="E22" s="3">
        <v>214</v>
      </c>
      <c r="F22" s="7">
        <f t="shared" si="0"/>
        <v>0.31240875912408761</v>
      </c>
    </row>
    <row r="23" spans="1:6" ht="19" x14ac:dyDescent="0.25">
      <c r="A23" s="9">
        <v>21</v>
      </c>
      <c r="B23" s="10" t="s">
        <v>24</v>
      </c>
      <c r="C23" s="11">
        <v>371</v>
      </c>
      <c r="D23" s="6" t="s">
        <v>6</v>
      </c>
      <c r="E23" s="3">
        <v>33</v>
      </c>
      <c r="F23" s="7">
        <f t="shared" si="0"/>
        <v>8.8948787061994605E-2</v>
      </c>
    </row>
    <row r="24" spans="1:6" ht="19" x14ac:dyDescent="0.25">
      <c r="A24" s="9">
        <v>17</v>
      </c>
      <c r="B24" s="10" t="s">
        <v>25</v>
      </c>
      <c r="C24" s="11">
        <v>694</v>
      </c>
      <c r="D24" s="6" t="s">
        <v>6</v>
      </c>
      <c r="E24" s="3">
        <v>60</v>
      </c>
      <c r="F24" s="7">
        <f t="shared" si="0"/>
        <v>8.645533141210375E-2</v>
      </c>
    </row>
    <row r="25" spans="1:6" ht="19" x14ac:dyDescent="0.25">
      <c r="A25" s="9">
        <v>16</v>
      </c>
      <c r="B25" s="10" t="s">
        <v>26</v>
      </c>
      <c r="C25" s="11">
        <v>129</v>
      </c>
      <c r="D25" s="6" t="s">
        <v>6</v>
      </c>
      <c r="E25" s="3">
        <v>14</v>
      </c>
      <c r="F25" s="7">
        <f t="shared" si="0"/>
        <v>0.10852713178294573</v>
      </c>
    </row>
    <row r="26" spans="1:6" ht="19" x14ac:dyDescent="0.25">
      <c r="A26" s="9">
        <v>20</v>
      </c>
      <c r="B26" s="10" t="s">
        <v>27</v>
      </c>
      <c r="C26" s="11">
        <v>384</v>
      </c>
      <c r="D26" s="6" t="s">
        <v>6</v>
      </c>
      <c r="E26" s="3">
        <v>38</v>
      </c>
      <c r="F26" s="7">
        <f t="shared" si="0"/>
        <v>9.8958333333333329E-2</v>
      </c>
    </row>
    <row r="27" spans="1:6" ht="19" x14ac:dyDescent="0.25">
      <c r="A27" s="9">
        <f>SUM(A22:A26)</f>
        <v>93</v>
      </c>
      <c r="B27" s="11"/>
      <c r="C27" s="11">
        <f>SUM(C22:C26)</f>
        <v>2263</v>
      </c>
      <c r="D27" s="4"/>
      <c r="E27" s="3">
        <f>SUM(E22:E26)</f>
        <v>359</v>
      </c>
      <c r="F27" s="7">
        <f t="shared" si="0"/>
        <v>0.15863897481219619</v>
      </c>
    </row>
    <row r="28" spans="1:6" ht="19" x14ac:dyDescent="0.25">
      <c r="A28" s="1" t="s">
        <v>0</v>
      </c>
      <c r="B28" s="1" t="s">
        <v>28</v>
      </c>
      <c r="C28" s="1" t="s">
        <v>2</v>
      </c>
      <c r="D28" s="4"/>
      <c r="E28" s="3"/>
      <c r="F28" s="7"/>
    </row>
    <row r="29" spans="1:6" ht="19" x14ac:dyDescent="0.25">
      <c r="A29" s="9">
        <v>21</v>
      </c>
      <c r="B29" s="10" t="s">
        <v>29</v>
      </c>
      <c r="C29" s="11">
        <v>480</v>
      </c>
      <c r="D29" s="6" t="s">
        <v>30</v>
      </c>
      <c r="E29" s="3">
        <v>29</v>
      </c>
      <c r="F29" s="7">
        <f t="shared" si="0"/>
        <v>6.0416666666666667E-2</v>
      </c>
    </row>
    <row r="30" spans="1:6" ht="19" x14ac:dyDescent="0.25">
      <c r="A30" s="9">
        <v>6</v>
      </c>
      <c r="B30" s="10" t="s">
        <v>31</v>
      </c>
      <c r="C30" s="11">
        <v>196</v>
      </c>
      <c r="D30" s="6" t="s">
        <v>30</v>
      </c>
      <c r="E30" s="3">
        <v>32</v>
      </c>
      <c r="F30" s="7">
        <f t="shared" si="0"/>
        <v>0.16326530612244897</v>
      </c>
    </row>
    <row r="31" spans="1:6" ht="19" x14ac:dyDescent="0.25">
      <c r="A31" s="9">
        <v>15</v>
      </c>
      <c r="B31" s="10" t="s">
        <v>32</v>
      </c>
      <c r="C31" s="11">
        <v>237</v>
      </c>
      <c r="D31" s="6" t="s">
        <v>30</v>
      </c>
      <c r="E31" s="3">
        <v>3</v>
      </c>
      <c r="F31" s="7">
        <f t="shared" si="0"/>
        <v>1.2658227848101266E-2</v>
      </c>
    </row>
    <row r="32" spans="1:6" ht="19" x14ac:dyDescent="0.25">
      <c r="A32" s="9">
        <v>23</v>
      </c>
      <c r="B32" s="10" t="s">
        <v>33</v>
      </c>
      <c r="C32" s="11">
        <v>863</v>
      </c>
      <c r="D32" s="6" t="s">
        <v>30</v>
      </c>
      <c r="E32" s="3">
        <v>29</v>
      </c>
      <c r="F32" s="7">
        <f t="shared" si="0"/>
        <v>3.3603707995365009E-2</v>
      </c>
    </row>
    <row r="33" spans="1:6" ht="19" x14ac:dyDescent="0.25">
      <c r="A33" s="9">
        <v>19</v>
      </c>
      <c r="B33" s="10" t="s">
        <v>34</v>
      </c>
      <c r="C33" s="11">
        <v>552</v>
      </c>
      <c r="D33" s="6" t="s">
        <v>30</v>
      </c>
      <c r="E33" s="3">
        <v>7</v>
      </c>
      <c r="F33" s="7">
        <f t="shared" si="0"/>
        <v>1.2681159420289856E-2</v>
      </c>
    </row>
    <row r="34" spans="1:6" ht="19" x14ac:dyDescent="0.25">
      <c r="A34" s="9">
        <v>83</v>
      </c>
      <c r="B34" s="11"/>
      <c r="C34" s="11">
        <f>SUM(C29:C33)</f>
        <v>2328</v>
      </c>
      <c r="D34" s="3"/>
      <c r="E34" s="3">
        <f>SUM(E29:E33)</f>
        <v>100</v>
      </c>
      <c r="F34" s="7">
        <f t="shared" si="0"/>
        <v>4.29553264604811E-2</v>
      </c>
    </row>
    <row r="35" spans="1:6" ht="19" x14ac:dyDescent="0.25">
      <c r="A35" s="14">
        <f>A4+A10+A15+A20+A27+A34</f>
        <v>357</v>
      </c>
      <c r="B35" s="4"/>
      <c r="C35" s="14">
        <f>C4+C10+C15+C20+C27+C34</f>
        <v>10312</v>
      </c>
      <c r="D35" s="3"/>
      <c r="E35" s="4">
        <f>E4+E10+E15+E20+E27+E34</f>
        <v>1079</v>
      </c>
      <c r="F35" s="7">
        <f t="shared" si="0"/>
        <v>0.10463537626066718</v>
      </c>
    </row>
  </sheetData>
  <hyperlinks>
    <hyperlink ref="D2" r:id="rId1" xr:uid="{1A0C6D03-C62A-AF41-8DF8-ADD290075512}"/>
    <hyperlink ref="D3" r:id="rId2" xr:uid="{632E7291-EFFE-DD49-9DFD-F45FDB184494}"/>
    <hyperlink ref="D6" r:id="rId3" xr:uid="{85C83AEE-AF9E-1F46-8646-65B92E36D24B}"/>
    <hyperlink ref="D7" r:id="rId4" xr:uid="{35A09B2D-18F5-0245-BFB0-3F95ED5E86AD}"/>
    <hyperlink ref="D22" r:id="rId5" xr:uid="{0DBF4E0E-5DFE-E74A-93FB-24394D8CBDE3}"/>
    <hyperlink ref="D8" r:id="rId6" xr:uid="{62F1C67F-6514-C74D-8190-27D19210D62A}"/>
    <hyperlink ref="D9" r:id="rId7" xr:uid="{0B6477CE-689F-824E-B44F-2F121BFAFEEC}"/>
    <hyperlink ref="D12" r:id="rId8" xr:uid="{F1C0E1FA-14BA-5548-8E4A-384732ECFF3D}"/>
    <hyperlink ref="D23" r:id="rId9" xr:uid="{B465149F-9FE7-EC46-85DC-3821575401C8}"/>
    <hyperlink ref="D14" r:id="rId10" xr:uid="{9EA2A800-4173-954C-98C8-DC6A02063D81}"/>
    <hyperlink ref="D24" r:id="rId11" xr:uid="{38F66A7F-92C7-A144-BC9B-F6C1663F465F}"/>
    <hyperlink ref="D25" r:id="rId12" xr:uid="{EF5D38B8-4899-0E42-8C83-8B4500C834AB}"/>
    <hyperlink ref="D26" r:id="rId13" xr:uid="{10FE782C-E7B1-2C44-A5ED-3664DD663927}"/>
    <hyperlink ref="D17" r:id="rId14" xr:uid="{0D3ABE92-FBBD-A044-A38D-C08D65224A50}"/>
    <hyperlink ref="D19" r:id="rId15" xr:uid="{4CA9C648-3504-FB4D-8115-65F399B6C7B7}"/>
    <hyperlink ref="D29" r:id="rId16" xr:uid="{053B76DC-1526-3242-9519-2FC87E2159C2}"/>
    <hyperlink ref="D30" r:id="rId17" xr:uid="{861F2618-737A-0B44-B06B-53CCD37898D5}"/>
    <hyperlink ref="D31" r:id="rId18" xr:uid="{DB2929F6-1588-E549-892D-891553CC4BB1}"/>
    <hyperlink ref="D32" r:id="rId19" xr:uid="{5E2A9317-31AF-6642-B7AB-C2EA607AA559}"/>
    <hyperlink ref="D33" r:id="rId20" xr:uid="{D5152096-68A6-6E4B-AD37-4BC3E69D4F5A}"/>
    <hyperlink ref="B2" r:id="rId21" xr:uid="{B3609728-E5B1-5147-BB2E-698CFBD1CC99}"/>
    <hyperlink ref="B3" r:id="rId22" xr:uid="{91BFCFA4-2953-D741-8393-33EEA78F51FB}"/>
    <hyperlink ref="B12" r:id="rId23" xr:uid="{85123DB6-974C-E742-A563-A51CAA1963A4}"/>
    <hyperlink ref="B13" r:id="rId24" xr:uid="{2B3B5408-7F9D-3E48-8C17-B28C3311E94F}"/>
    <hyperlink ref="B14" r:id="rId25" xr:uid="{CA1D007F-8A1B-0043-8DC2-D3621D3A1DD9}"/>
    <hyperlink ref="B17" r:id="rId26" xr:uid="{69582E5F-5822-264C-A4E6-BD012E161EF5}"/>
    <hyperlink ref="B22" r:id="rId27" xr:uid="{718BC6D5-DF80-B147-BC55-4AF0DD9D02C0}"/>
    <hyperlink ref="B23" r:id="rId28" xr:uid="{2861150E-FEDA-4347-AA82-A31DA97FE738}"/>
    <hyperlink ref="B24" r:id="rId29" xr:uid="{7EFB15D3-387C-C646-BB38-807177582199}"/>
    <hyperlink ref="B25" r:id="rId30" xr:uid="{3BCEDABE-79BC-5448-9454-BA3DD5E7DBD0}"/>
    <hyperlink ref="B26" r:id="rId31" xr:uid="{C01AC64F-2632-8A47-9BCE-2792584BAAF1}"/>
    <hyperlink ref="B29" r:id="rId32" xr:uid="{88B40FED-9808-F74F-958B-4C24242F7D02}"/>
    <hyperlink ref="B30" r:id="rId33" xr:uid="{A73A5301-E06B-CE4B-935D-5E4C813A0ED2}"/>
    <hyperlink ref="B31" r:id="rId34" xr:uid="{A4BC1B58-71B2-8749-A65E-2084D07C95F3}"/>
    <hyperlink ref="B32" r:id="rId35" xr:uid="{9EB38495-A216-4747-9FB0-ED093D0F9D0F}"/>
    <hyperlink ref="B33" r:id="rId36" xr:uid="{A670D4D2-3D8A-3D4B-B4C3-F326A6781358}"/>
    <hyperlink ref="B18" r:id="rId37" xr:uid="{A5AE34B2-9A17-6A40-9E1E-056BD124BF47}"/>
    <hyperlink ref="B19" r:id="rId38" xr:uid="{ADF3B19B-32A6-AB4B-8C10-0BA5CF22248C}"/>
    <hyperlink ref="B9" r:id="rId39" xr:uid="{A2FF8E5B-7251-204B-98C2-78FD1FC937CE}"/>
    <hyperlink ref="B8" r:id="rId40" xr:uid="{D360050B-CFA3-224A-8B24-7036A5A004C6}"/>
    <hyperlink ref="B7" r:id="rId41" xr:uid="{4F9A53B8-BA06-5549-8089-89D3382DD06F}"/>
    <hyperlink ref="B6" r:id="rId42" xr:uid="{2902EC49-221D-AA40-8B0A-2925AB87B09B}"/>
    <hyperlink ref="D13" r:id="rId43" xr:uid="{1B8FCF68-6A28-F143-9256-5A8C4A49870A}"/>
    <hyperlink ref="D18" r:id="rId44" xr:uid="{7F43ED85-5C32-914D-9541-4285DBAB71D3}"/>
  </hyperlinks>
  <pageMargins left="0.7" right="0.7" top="0.75" bottom="0.75" header="0.3" footer="0.3"/>
  <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Panels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2026-10-10T12:58:09Z</dcterms:created>
  <dcterms:modified xsi:type="dcterms:W3CDTF">2026-10-10T12:58:30Z</dcterms:modified>
</cp:coreProperties>
</file>